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ycyb.sharepoint.com/sites/Communication-Siteweb/Documents partages/Site web/Site internet/Fichiers/"/>
    </mc:Choice>
  </mc:AlternateContent>
  <xr:revisionPtr revIDLastSave="51" documentId="8_{CAFC85E6-8453-4E99-B74B-17B5927B69C8}" xr6:coauthVersionLast="47" xr6:coauthVersionMax="47" xr10:uidLastSave="{09DE9717-5081-4983-9DC2-8A7D6CF53FCB}"/>
  <bookViews>
    <workbookView xWindow="-110" yWindow="-10910" windowWidth="19420" windowHeight="10300" xr2:uid="{6B0B289E-BBAF-48C9-9E8B-DA43A4F1BF37}"/>
  </bookViews>
  <sheets>
    <sheet name="Certificat 04 12 2025" sheetId="1" r:id="rId1"/>
  </sheets>
  <definedNames>
    <definedName name="_xlnm._FilterDatabase" localSheetId="0" hidden="1">'Certificat 04 12 2025'!$D$3:$IW$69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<sst xmlns="http://schemas.openxmlformats.org/spreadsheetml/2006/main" count="480" uniqueCount="301">
  <si>
    <t>RAISON SOCIALE CLIENT</t>
  </si>
  <si>
    <t>VILLE CLIENT</t>
  </si>
  <si>
    <t>CODE POSTAL CLIENT</t>
  </si>
  <si>
    <t>PAYS CLIENT</t>
  </si>
  <si>
    <t>REFERENTIEL</t>
  </si>
  <si>
    <t>PRODUIT OU ACTIVITE CERTIFIE (langue 1)</t>
  </si>
  <si>
    <t>NUMERO LNE</t>
  </si>
  <si>
    <t>GEHO SAS</t>
  </si>
  <si>
    <t>CLERMONT L'HERAULT</t>
  </si>
  <si>
    <t>34800</t>
  </si>
  <si>
    <t>FRANCE</t>
  </si>
  <si>
    <t>GeHo 10.x.y avec x.y &gt;= 0.30</t>
  </si>
  <si>
    <t>34688-6</t>
  </si>
  <si>
    <t>IZETTLE MERCHANT SERVICES AB</t>
  </si>
  <si>
    <t>STOCKHOLM</t>
  </si>
  <si>
    <t>111 43</t>
  </si>
  <si>
    <t>SUEDE</t>
  </si>
  <si>
    <t>iZettle Kassaregister FR v7.x with x&gt;=0</t>
  </si>
  <si>
    <t>36198-3</t>
  </si>
  <si>
    <t>ADSTELLAM</t>
  </si>
  <si>
    <t>BORDEAUX</t>
  </si>
  <si>
    <t>33000</t>
  </si>
  <si>
    <t>Système de caisse L'Addition Origine Version 4.30.0 et supérieure et L'Addition Suite version 5.8.0 et supérieure.</t>
  </si>
  <si>
    <t>34277-6</t>
  </si>
  <si>
    <t>FUJITSU TECHNOLOGY SOLUTIONS</t>
  </si>
  <si>
    <t>Paris La Défense Cedex</t>
  </si>
  <si>
    <t>92062</t>
  </si>
  <si>
    <t>EuroSTORE 1.X avec X=&gt;0, version mineure 2.2.6.24962 et supérieures</t>
  </si>
  <si>
    <t>37138-4</t>
  </si>
  <si>
    <t>EXA</t>
  </si>
  <si>
    <t>GRADIGNAN</t>
  </si>
  <si>
    <t>33170</t>
  </si>
  <si>
    <t xml:space="preserve">Logiciel TScale version X.YY.ZZZZ avec X&gt;=2 YY&gt;=0 et ZZZZ &gt;=4399 Installé sur les balances PCS, PCSK et ML500
</t>
  </si>
  <si>
    <t>33847-7</t>
  </si>
  <si>
    <t>MANGO MNG, S.A.</t>
  </si>
  <si>
    <t>BARCELONA</t>
  </si>
  <si>
    <t>08184 Palau Solità i Plegamans</t>
  </si>
  <si>
    <t>ESPAGNE</t>
  </si>
  <si>
    <t>MANGOSOFT 20.09</t>
  </si>
  <si>
    <t>37207-5</t>
  </si>
  <si>
    <t>METRO FRANCE</t>
  </si>
  <si>
    <t>NANTERRE</t>
  </si>
  <si>
    <t>92024</t>
  </si>
  <si>
    <t xml:space="preserve">MPOS versions 24.11.003 (hot fix 41) et supérieures </t>
  </si>
  <si>
    <t>38474-3</t>
  </si>
  <si>
    <t>TELEDOM SECURITE SAS</t>
  </si>
  <si>
    <t>VALBONNE</t>
  </si>
  <si>
    <t>06560</t>
  </si>
  <si>
    <t>Logidom RSA 10.YY.ZZ  avec YY   &gt; =  03  et ZZ  &gt; = 04</t>
  </si>
  <si>
    <t>34549-6</t>
  </si>
  <si>
    <t>TATA CONSULTANCY SERVICES FRANCE SA</t>
  </si>
  <si>
    <t>PARIS LA DEFENSE CEDEX</t>
  </si>
  <si>
    <t>92919</t>
  </si>
  <si>
    <t xml:space="preserve">OMNISTORE 8.x.y minor versions x.y &gt;=1.40 </t>
  </si>
  <si>
    <t>37652-4</t>
  </si>
  <si>
    <t>NESPRESSO FRANCE</t>
  </si>
  <si>
    <t>PARIS</t>
  </si>
  <si>
    <t>75015</t>
  </si>
  <si>
    <t xml:space="preserve">NesSoft </t>
  </si>
  <si>
    <t>38634-12</t>
  </si>
  <si>
    <t>LOGISTA FRANCE</t>
  </si>
  <si>
    <t>VINCENNES</t>
  </si>
  <si>
    <t>94300</t>
  </si>
  <si>
    <t xml:space="preserve">Strator 7.X avec X mineure et X=0
</t>
  </si>
  <si>
    <t>37769-4</t>
  </si>
  <si>
    <t>BCOME</t>
  </si>
  <si>
    <t>SAINT ETIENNE</t>
  </si>
  <si>
    <t>42000</t>
  </si>
  <si>
    <t xml:space="preserve">Nextore versions mineures 4.XX avec XX &gt;= 00 </t>
  </si>
  <si>
    <t>33846-3</t>
  </si>
  <si>
    <t>CORA</t>
  </si>
  <si>
    <t>METZ</t>
  </si>
  <si>
    <t>57070</t>
  </si>
  <si>
    <t>Cocase Version 5.X.Y avec X&gt;=0 et Y&gt;=1</t>
  </si>
  <si>
    <t>37306-4</t>
  </si>
  <si>
    <t xml:space="preserve">Market Place ePOS v 1.10.8.0 or superior with fiscal version 7.Y where Y&gt;=0 and MPE v 1.7.9.0 or superior with fiscal version 2.Y where Y&gt;=0
</t>
  </si>
  <si>
    <t>38355-2</t>
  </si>
  <si>
    <t>VISUAL SACOL</t>
  </si>
  <si>
    <t>Chevigny Saint Sauveur</t>
  </si>
  <si>
    <t>21800</t>
  </si>
  <si>
    <t xml:space="preserve">VisualSoft 2.XXY et supérieures avec XX &gt;=19 et Y &gt;=F </t>
  </si>
  <si>
    <t>33718-5</t>
  </si>
  <si>
    <t>EUROBIL SRL</t>
  </si>
  <si>
    <t>GALLARATE (VARESE)</t>
  </si>
  <si>
    <t>21013</t>
  </si>
  <si>
    <t>ITALIE</t>
  </si>
  <si>
    <t>Balance Eurobil de la famille SUN ECO et ALEX et leurs sous-modèles (B, volo, label, color ...) avec le firmware version X.4.Y ( X&gt;= 5 et Y&gt;= 1), FiscalSoft version 4.X (X&gt;=0) and FiscalViewer version 4.X (X&gt;=0)</t>
  </si>
  <si>
    <t>34455-4</t>
  </si>
  <si>
    <t>ODEIS</t>
  </si>
  <si>
    <t>SEYSSINET PARISET</t>
  </si>
  <si>
    <t>38170</t>
  </si>
  <si>
    <t>ODEIS retail v27.x avec x&gt;=4 couplé au module Ycar v8.y avec y&gt;=0</t>
  </si>
  <si>
    <t>34828-7</t>
  </si>
  <si>
    <t>ODEIS Bijou3 v27.x avec x &gt;=4 couplé au module Ycar v8.y avec y&gt;=0</t>
  </si>
  <si>
    <t>34789-7</t>
  </si>
  <si>
    <t>VECTRON SYSTEMS AG</t>
  </si>
  <si>
    <t>MUNSTER</t>
  </si>
  <si>
    <t>48155</t>
  </si>
  <si>
    <t>ALLEMAGNE</t>
  </si>
  <si>
    <t xml:space="preserve">VECTRON POS minor version 8.2.1.0 and superior, with fiscal system 1.X.Y (where 1 is major and X.Y minor (X&gt;=1, Y &gt;=0) </t>
  </si>
  <si>
    <t>40857-0</t>
  </si>
  <si>
    <t>ALTIS DEVELOPPEMENT</t>
  </si>
  <si>
    <t>BRUGES</t>
  </si>
  <si>
    <t>33520</t>
  </si>
  <si>
    <t>Popina Version mineure : V11.X.Y (X &gt;=5 et Y &gt;=0) et V12.X.Y (X&gt;=0, et Y &gt;=0)</t>
  </si>
  <si>
    <t>40858-0</t>
  </si>
  <si>
    <t>GRANDVISION FRANCE</t>
  </si>
  <si>
    <t>MONTIGNY LE BRETONNEUX</t>
  </si>
  <si>
    <t>78180</t>
  </si>
  <si>
    <t>SeeNeo</t>
  </si>
  <si>
    <t>38072-1</t>
  </si>
  <si>
    <t>MICRO-POINTE SARL</t>
  </si>
  <si>
    <t>SALVAGNAC</t>
  </si>
  <si>
    <t>81630</t>
  </si>
  <si>
    <t>Micro Gestion versions commerciales 59.1.0 et supérieures</t>
  </si>
  <si>
    <t>33017-4</t>
  </si>
  <si>
    <t>SAINT GOBAIN DISTRIBUTION BÂTIMENT FRANCE S.A.S</t>
  </si>
  <si>
    <t>PARIS CEDEX 19</t>
  </si>
  <si>
    <t>75940</t>
  </si>
  <si>
    <t xml:space="preserve">Atlas 7.7 avec module fiscal 1.0 </t>
  </si>
  <si>
    <t>40248-1</t>
  </si>
  <si>
    <t>KWISATZ DEVELOPPEMENT</t>
  </si>
  <si>
    <t>PLAN DE CUQUES</t>
  </si>
  <si>
    <t>13380</t>
  </si>
  <si>
    <t>KWISATZ 2.X.YrZ avec X supérieur ou égal à 3, Y supérieur ou égal à 56 et Z supérieur ou égal à 0</t>
  </si>
  <si>
    <t>33016-4</t>
  </si>
  <si>
    <t>SYG</t>
  </si>
  <si>
    <t>VELAINE-EN-HAYE</t>
  </si>
  <si>
    <t>54840</t>
  </si>
  <si>
    <t>EUROCOM version 6.XX avec XX=&gt;03 et Module Fiscal version 1.1</t>
  </si>
  <si>
    <t>37619-2</t>
  </si>
  <si>
    <t>NCR COMMERCE CORPORATION CESKA REPUBLIKA SPOL. S.R.O.</t>
  </si>
  <si>
    <t>PRAHA 8 - KARLIN</t>
  </si>
  <si>
    <t>186 00</t>
  </si>
  <si>
    <t>République tchèque</t>
  </si>
  <si>
    <t>ALOHA 19.X.Y (X.Y &gt;= 6.26) avec AFM 19.44.Y (Y &gt;= 1)</t>
  </si>
  <si>
    <t>35683-5</t>
  </si>
  <si>
    <t>DIGI FRANCE SA</t>
  </si>
  <si>
    <t xml:space="preserve">VILLEPINTE CEDEX </t>
  </si>
  <si>
    <t>93421</t>
  </si>
  <si>
    <t>Balance type SM-120 avec logiciel embarqué version 1.19, fonctionnant avec les logiciels FiscalReceiving et Fiscal Reading version 1.19</t>
  </si>
  <si>
    <t>34743-4</t>
  </si>
  <si>
    <t>Balance DIGI types RM-60 et RM-80 avec logiciel embarqué version 2.10, fonctionnant avec les logiciels FiscalReceiving et FiscalReading version 1.19</t>
  </si>
  <si>
    <t>34742-4</t>
  </si>
  <si>
    <t>AGENCE DE SERVICES ET DE PAIEMENT</t>
  </si>
  <si>
    <t>LIMOGES Cedex 1</t>
  </si>
  <si>
    <t>87040</t>
  </si>
  <si>
    <t>SMSI assurant la chaîne de gestion des aides agricoles communautaires 
du 1er pilier (fonds européen agricole de garantie FEAGA) et 
du 2nd pilier (fonds européen agricole pour le développement rural FEADER)</t>
  </si>
  <si>
    <t>32415-8</t>
  </si>
  <si>
    <t>ON X GROUPE</t>
  </si>
  <si>
    <t>COURBEVOIE</t>
  </si>
  <si>
    <t>92400</t>
  </si>
  <si>
    <t>Voir annexe / See addendum.</t>
  </si>
  <si>
    <t>39403-1</t>
  </si>
  <si>
    <t>AUGUSTA VIROMANDUORUM NUMERICAM</t>
  </si>
  <si>
    <t>SAINT-QUENTIN</t>
  </si>
  <si>
    <t>02100</t>
  </si>
  <si>
    <t xml:space="preserve">ISO/IEC 27001 : 2022 / NF EN ISO/IEC 27001 : 2023
</t>
  </si>
  <si>
    <t>Voir annexe / See addendum</t>
  </si>
  <si>
    <t>40147-1</t>
  </si>
  <si>
    <t>ISO/IEC 27001:2022/NF EN ISO/IEC 27001:2023</t>
  </si>
  <si>
    <t>40148-1</t>
  </si>
  <si>
    <t>TRADING CENTRAL</t>
  </si>
  <si>
    <t>75009</t>
  </si>
  <si>
    <t>ISO/IEC 27001 : 2022 / NF EN ISO/IEC 27001 : 2023</t>
  </si>
  <si>
    <t>SMSI en support des activités de conception, de développement, d'installation et d'exploitation de produits spécialisés dans les services d'analyse financière et de recherche en investissement.</t>
  </si>
  <si>
    <t>40931-0</t>
  </si>
  <si>
    <t>TJC</t>
  </si>
  <si>
    <t>MARSEILLE</t>
  </si>
  <si>
    <t>13013</t>
  </si>
  <si>
    <t>Système de management de la sécurité de l’information (SMSI) en support des activités de developpement, déploiement et exploitation de l'application SaaS ELSA (Enterprise Legacy System Application) - TJC Group Headquarters</t>
  </si>
  <si>
    <t>39548-2</t>
  </si>
  <si>
    <t>LUCCA</t>
  </si>
  <si>
    <t>75013</t>
  </si>
  <si>
    <t>Les systèmes d'information utilisé dans le cadre des activités de Lucca. La sécurité des données clients traités par Lucca, conformèmenet à SMSI-FORM-06-Déclaration d’applicabilité ISO27001_2022-3.0.pdf en date du 07/05/2025 en version 3</t>
  </si>
  <si>
    <t>40664-2</t>
  </si>
  <si>
    <t>MYC</t>
  </si>
  <si>
    <t>MONTREUIL</t>
  </si>
  <si>
    <t>93100</t>
  </si>
  <si>
    <t xml:space="preserve">ISO/IEC 27001 : 2022 / NF EN ISO/IEC 27001 : 2023
</t>
  </si>
  <si>
    <t xml:space="preserve">
Développement logiciel dans le domaine de la santé</t>
  </si>
  <si>
    <t>37828-5</t>
  </si>
  <si>
    <t xml:space="preserve">Système de Management de la Sécurité de l’Information (SMSI) en support des activités de Services cloud et d’infogérance de l’offre ON-X CLOUD.
</t>
  </si>
  <si>
    <t>39402-2</t>
  </si>
  <si>
    <t>ARKHN</t>
  </si>
  <si>
    <t>75004</t>
  </si>
  <si>
    <t xml:space="preserve">Data Architecture (on-premise), Data Architecture (cloud) et Data Platform
</t>
  </si>
  <si>
    <t>39294-1</t>
  </si>
  <si>
    <t>SMSI en support des activités de développement et déploiement des produits proposés par la société : Data Architecture (onpremise), Data Architecture (cloud) et Data Platform.</t>
  </si>
  <si>
    <t>39068-1</t>
  </si>
  <si>
    <t>THESEE DATACENTER</t>
  </si>
  <si>
    <t>AUBERGENVILLE</t>
  </si>
  <si>
    <t>78410</t>
  </si>
  <si>
    <t>Services d’hébergement d’infrastructures informatiques et télécom à très haute disponibilité physique, énergétique et de connectivité réseau.</t>
  </si>
  <si>
    <t>40647-1</t>
  </si>
  <si>
    <t xml:space="preserve">Services d’hébergement d’infrastructures informatiques et télécom à très haute disponibilité physique, énergétique et de connectivité réseau.
</t>
  </si>
  <si>
    <t>40648-1</t>
  </si>
  <si>
    <t>FUTURMASTER</t>
  </si>
  <si>
    <t>BOULOGNE-BILLANCOURT</t>
  </si>
  <si>
    <t>92100</t>
  </si>
  <si>
    <t>Conception, MCO et support du service SaaS FuturMaster sur AWS</t>
  </si>
  <si>
    <t>40882-0</t>
  </si>
  <si>
    <t>ACENSI</t>
  </si>
  <si>
    <t>COUBEVOIE - LA DEFENSE 5</t>
  </si>
  <si>
    <t>Système de Management Intégré (SMI) en support des activités de Conseil, conception, développement, assistance technique, forfait et centre de services dans les systèmes d’information, exerçant dans les domaines variés, de la finance à l’industrie.</t>
  </si>
  <si>
    <t>37855-4</t>
  </si>
  <si>
    <t>OUTSCALE</t>
  </si>
  <si>
    <t>SAINT CLOUD</t>
  </si>
  <si>
    <t>92210</t>
  </si>
  <si>
    <t>développement logiciels, de vente, de marketing et communications, concernant les services d'hébergement d'infrastructure et les services d'infogérance incluant l'hébergement de données de santé et l'hébergement de son service qualifié SecNumCloud.
Les services d'infogérance (IaaS et SaaS) sont réalisés : 
 * sur des environnements tiers gérés par ses clients partout dans le monde, ou,
 * sur des environnements gérés et maitrisés par elle-même partout dans le monde.</t>
  </si>
  <si>
    <t>36742-4</t>
  </si>
  <si>
    <t>Activités d’hébergement d’infrastructures et services d’infogérance.</t>
  </si>
  <si>
    <t>36741-5</t>
  </si>
  <si>
    <t>EFLUID</t>
  </si>
  <si>
    <t>57000</t>
  </si>
  <si>
    <t>Activités d’édition, intégration, hébergement et infogérance de la suite Efluid.</t>
  </si>
  <si>
    <t>40878-0</t>
  </si>
  <si>
    <t xml:space="preserve">Ville de Paris – DSIN </t>
  </si>
  <si>
    <t>75012</t>
  </si>
  <si>
    <t>Système de management de la sécurité de l’information en support des activités de mise à disposition et maintien en condition opérationnelle des sites physiques permettant d’héberger l’infrastructure matérielle du système d’information utilisé pour le traitement des données de santé.</t>
  </si>
  <si>
    <t>39035-2</t>
  </si>
  <si>
    <t>Système de management hébergeur de données de santé à caractère personnel - Activité 1 - Mise à disposition et maintien en condition opérationnelle des sites physiques permettant d’héberger l’infrastructure matérielle du système d’information utilisé pour le traitement des données de santé</t>
  </si>
  <si>
    <t>39036-2</t>
  </si>
  <si>
    <t>SEQONE</t>
  </si>
  <si>
    <t>MONTPELLIER</t>
  </si>
  <si>
    <t>34000</t>
  </si>
  <si>
    <t>Solutions logicielles SeqOne, pour les activités HDS 4, 5 et 6</t>
  </si>
  <si>
    <t>40856-0</t>
  </si>
  <si>
    <t>SMSI en support des activités de conception, développement, exploitation et maintien en condition opérationnelle, hébergement, support, commercialisation et promotion des solutions logicielles de SeqOne</t>
  </si>
  <si>
    <t>40855-0</t>
  </si>
  <si>
    <t>Groupe Diffusion Plus</t>
  </si>
  <si>
    <t>Normanville</t>
  </si>
  <si>
    <t>27930</t>
  </si>
  <si>
    <t>La fourniture de services d'hébergement des infrastructures du Système d'Information des filiales du Groupe Diffusion Plus, plus particulièrement : Mise à disposition et le maintien en condition opérationnelle de l’infrastructure matérielle du système d’information, Mise à disposition et le maintien en condition opérationnelle de la plateforme d'hébergement d'applications du système d'information Administration et l'exploitation du système d'information.</t>
  </si>
  <si>
    <t>39767-3</t>
  </si>
  <si>
    <t>Exploitation d'un SMSI des hébergements de données de santé</t>
  </si>
  <si>
    <t>39773-4</t>
  </si>
  <si>
    <t xml:space="preserve">DIX DATA </t>
  </si>
  <si>
    <t>Cagnes-sur-Mer</t>
  </si>
  <si>
    <t>06800</t>
  </si>
  <si>
    <t>Système de management de la sécurité de l'information (SMSI) en support des solutions de la plateforme SaaS et les APIs et à son support technique et commercial</t>
  </si>
  <si>
    <t>40838-0</t>
  </si>
  <si>
    <t>ATOL CONSEILS ET DEVELOPPEMENTS</t>
  </si>
  <si>
    <t>GEVREY-CHAMBERTIN</t>
  </si>
  <si>
    <t>21220</t>
  </si>
  <si>
    <t>SMSI en support des processus de développement et d'hébergement de solutions informatiques</t>
  </si>
  <si>
    <t>39744-2</t>
  </si>
  <si>
    <t xml:space="preserve">Activités de services d'infogérance HDS </t>
  </si>
  <si>
    <t>40221-2</t>
  </si>
  <si>
    <t>INTERNATIONAL COMMUNICATIONS DATA NETWORKS</t>
  </si>
  <si>
    <t>MEUDON</t>
  </si>
  <si>
    <t>92360</t>
  </si>
  <si>
    <t>Système de Management de la Sécurité de l’Information (SMSI) en support des activités opérationnelles d’hébergement, d’exploitation, de supervision et de support des services EDI, dématérialisation et notamment l’émission et la transmission de factures électroniques, de données de transaction et de paiement à l'administration fiscale.</t>
  </si>
  <si>
    <t>39120-3</t>
  </si>
  <si>
    <t>I SUPPLIER</t>
  </si>
  <si>
    <t>Système de management de la sécurité de l'information en support des activités de conseil et d'édition de solutions IT</t>
  </si>
  <si>
    <t>37955-5</t>
  </si>
  <si>
    <t xml:space="preserve">ORANGE </t>
  </si>
  <si>
    <t>Issy-les-Moulineaux</t>
  </si>
  <si>
    <t>92130</t>
  </si>
  <si>
    <t>Système de management de la sécurité de l’information en support des activités de mise en relation des salariés et des collaborateurs d’Orange, de partage d’information et de travail en mode collaboratif réalisées par le Département Digital et collaboration Groupe.</t>
  </si>
  <si>
    <t>33873-7</t>
  </si>
  <si>
    <t>KBRW AD-VENTURE</t>
  </si>
  <si>
    <t xml:space="preserve">Conception, développement, commercialisation, exploitation et maintenance de solutions en Saas d’order management system.
Conception, développement, exploitation et maintenance de la plateforme Kbrw Platform comme socle technique des solutions commercialisées
</t>
  </si>
  <si>
    <t>38466-2</t>
  </si>
  <si>
    <t xml:space="preserve">Bouygues Telecom Business Solution </t>
  </si>
  <si>
    <t>PARIS LA DÉFENSE CEDEX</t>
  </si>
  <si>
    <t>92044</t>
  </si>
  <si>
    <t xml:space="preserve">Système de Management de la sécurité de l’Information (SMSI) en support des offres Cloud Privé et Cloud Public 
Information Security Management System (ISMS) to support Private Cloud and Public Cloud offers 
</t>
  </si>
  <si>
    <t>38455-3</t>
  </si>
  <si>
    <t xml:space="preserve">Hébergement d’infrastructure et services d’infogérance relatifs aux activités HDS 2, 3 et 6. </t>
  </si>
  <si>
    <t>39678-3</t>
  </si>
  <si>
    <t>QUINTEN FRANCE</t>
  </si>
  <si>
    <t>75017</t>
  </si>
  <si>
    <t xml:space="preserve">Conseil en valorisation des données à visée stratégiques, 
conception, développement et hébergement des solutions logicielles
</t>
  </si>
  <si>
    <t>39823-2</t>
  </si>
  <si>
    <t>Hébergement et infogérance de la plateforme PharmIA</t>
  </si>
  <si>
    <t>38098-4</t>
  </si>
  <si>
    <t>SOFTWAY MEDICAL</t>
  </si>
  <si>
    <t>FUVEAU</t>
  </si>
  <si>
    <t>13710</t>
  </si>
  <si>
    <t>Système de management de la sécurité de l'information en support aux activités d'hébergement de données et de développement du proxy e-services</t>
  </si>
  <si>
    <t>33117-12</t>
  </si>
  <si>
    <t xml:space="preserve">Offre commerciale "Softway Cloud Services" concernant : 
</t>
  </si>
  <si>
    <t>36168-7</t>
  </si>
  <si>
    <t>SUPER G</t>
  </si>
  <si>
    <t>75020</t>
  </si>
  <si>
    <t>Développement et de maintien en condition opérationnelle de plateforme de dématérialisation partenaire dans le cadre de la facture électronique</t>
  </si>
  <si>
    <t>40835-0</t>
  </si>
  <si>
    <t>Référentiel système de caisse 1.7</t>
  </si>
  <si>
    <t>Hébergeur de données de santé V2.0</t>
  </si>
  <si>
    <t>ACTIVITE</t>
  </si>
  <si>
    <t>1 2 3 4 5 6</t>
  </si>
  <si>
    <t>3 4 5 6</t>
  </si>
  <si>
    <t>2 4 6</t>
  </si>
  <si>
    <t>1 2 3 4 5</t>
  </si>
  <si>
    <t>3 5 6</t>
  </si>
  <si>
    <t>4 5 6</t>
  </si>
  <si>
    <t>1 2 3 4</t>
  </si>
  <si>
    <t>Certificat 04 12 2025</t>
  </si>
  <si>
    <t>VILLE, CODE POSTAL, PAYS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</si>
</sst>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Aptos Narrow"/>
      <family val="2"/>
      <scheme val="minor"/>
    </font>
    <font>
      <sz val="8"/>
      <name val="Aptos Narrow"/>
      <family val="2"/>
      <scheme val="minor"/>
    </font>
    <font>
      <sz val="11"/>
      <color theme="1"/>
      <name val="Arial"/>
      <family val="2"/>
    </font>
    <font>
      <b/>
      <sz val="11"/>
      <color theme="0"/>
      <name val="Arial"/>
      <family val="2"/>
    </font>
    <font>
      <b/>
      <sz val="20"/>
      <color rgb="FF004AAD"/>
      <name val="Arial"/>
      <family val="2"/>
    </font>
  </fonts>
  <fills count="3">
    <fill>
      <patternFill patternType="none"/>
    </fill>
    <fill>
      <patternFill patternType="gray125"/>
    </fill>
    <fill>
      <patternFill patternType="solid">
        <fgColor rgb="FF004AAD"/>
        <bgColor indexed="64"/>
      </patternFill>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vertical="center"/>
    </xf>
    <xf numFmtId="0" fontId="3" fillId="2" borderId="0" xfId="0" applyFont="1" applyFill="1" applyAlignment="1">
      <alignment horizontal="left" vertical="center" wrapText="1" indent="1"/>
    </xf>
    <xf numFmtId="0" fontId="2" fillId="0" borderId="0" xfId="0" applyFont="1" applyAlignment="1">
      <alignment horizontal="left" vertical="center" wrapText="1" indent="1"/>
    </xf>
    <xf numFmtId="0" fontId="0" fillId="0" borderId="0" xfId="0" applyAlignment="1">
      <alignment vertical="center"/>
    </xf>
    <xf numFmtId="0" fontId="4" fillId="0" borderId="0" xfId="0" applyFont="1" applyAlignment="1">
      <alignment vertical="center"/>
    </xf>
  </cellXfs>
  <cellStyles count="1">
    <cellStyle name="Normal" xfId="0" builtinId="0"/>
  </cellStyles>
  <dxfs count="13">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left" vertical="center" textRotation="0" wrapText="1" indent="1"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004AAD"/>
        </patternFill>
      </fill>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ont>
        <strike val="0"/>
        <outline val="0"/>
        <shadow val="0"/>
        <u val="none"/>
        <vertAlign val="baseline"/>
        <sz val="11"/>
        <name val="Arial"/>
        <family val="2"/>
        <scheme val="none"/>
      </font>
      <alignment horizontal="left" vertical="center" textRotation="0" wrapText="1" indent="1" justifyLastLine="0" shrinkToFit="0" readingOrder="0"/>
    </dxf>
    <dxf>
      <fill>
        <patternFill>
          <fgColor rgb="FF004AAD"/>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BYCYB" pivot="0" count="2" xr9:uid="{05571702-FA3D-48DE-840F-CC5238AD7631}">
      <tableStyleElement type="wholeTable" dxfId="12"/>
      <tableStyleElement type="firstRowStripe" dxfId="11"/>
    </tableStyle>
  </tableStyles>
  <colors>
    <mruColors>
      <color rgb="FF004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D9D9E1-3C65-4908-BCAA-AF309D8CBD50}" name="Tableau1" displayName="Tableau1" ref="D3:L69" totalsRowShown="0" headerRowDxfId="4" dataDxfId="5">
  <autoFilter ref="D3:L69" xr:uid="{70D9D9E1-3C65-4908-BCAA-AF309D8CBD50}"/>
  <tableColumns count="9">
    <tableColumn id="1" xr3:uid="{5321F494-17B6-4872-89BC-5C3D06C01EC4}" name="RAISON SOCIALE CLIENT" dataDxfId="10"/>
    <tableColumn id="2" xr3:uid="{1E001D5B-6A94-4FFE-9A0F-A97F89293EBD}" name="VILLE CLIENT" dataDxfId="2"/>
    <tableColumn id="3" xr3:uid="{EBFEC1AC-26BF-455D-9232-8C2CD5E23F1C}" name="CODE POSTAL CLIENT" dataDxfId="1"/>
    <tableColumn id="4" xr3:uid="{80BFED47-4ACD-45BE-9C4F-1A4D34749EA4}" name="PAYS CLIENT" dataDxfId="0"/>
    <tableColumn id="9" xr3:uid="{0A953996-C8BD-49DE-856D-537EF775B277}" name="VILLE, CODE POSTAL, PAYS CLIENT" dataDxfId="3">
      <calculatedColumnFormula>CONCATENATE(Tableau1[[#This Row],[VILLE CLIENT]]," ",Tableau1[[#This Row],[CODE POSTAL CLIENT]]," ",Tableau1[[#This Row],[PAYS CLIENT]])</calculatedColumnFormula>
    </tableColumn>
    <tableColumn id="5" xr3:uid="{1EBA4647-8B72-4601-8152-7B3BDC819A0E}" name="REFERENTIEL" dataDxfId="9"/>
    <tableColumn id="6" xr3:uid="{8189ECF8-1DFF-4FBF-B673-93C6B9BE15EC}" name="PRODUIT OU ACTIVITE CERTIFIE (langue 1)" dataDxfId="8"/>
    <tableColumn id="7" xr3:uid="{4B9ECAE4-4698-45EA-944D-8030744A3F97}" name="NUMERO LNE" dataDxfId="7"/>
    <tableColumn id="8" xr3:uid="{DA342363-B6E2-4E3D-A681-41BA7E3397FF}" name="ACTIVITE" dataDxfId="6"/>
  </tableColumns>
  <tableStyleInfo name="Style BYCYB"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1342-A007-485B-BDB4-5CE290E9914E}">
  <dimension ref="B1:L69"/>
  <sheetViews>
    <sheetView showGridLines="0" tabSelected="1" zoomScale="15" zoomScaleNormal="21" workbookViewId="0">
      <selection activeCell="X36" sqref="X36"/>
    </sheetView>
  </sheetViews>
  <sheetFormatPr baseColWidth="10" defaultRowHeight="14.5" x14ac:dyDescent="0.35"/>
  <cols>
    <col min="1" max="1" width="2.36328125" customWidth="1"/>
    <col min="2" max="2" width="18.54296875" customWidth="1"/>
    <col min="3" max="3" width="5.36328125" customWidth="1"/>
    <col min="4" max="4" width="56.54296875" bestFit="1" customWidth="1"/>
    <col min="5" max="5" width="25.7265625" hidden="1" customWidth="1"/>
    <col min="6" max="6" width="36.36328125" hidden="1" customWidth="1"/>
    <col min="7" max="7" width="23.54296875" hidden="1" customWidth="1"/>
    <col min="8" max="8" width="49.08984375" customWidth="1"/>
    <col min="9" max="9" width="45.54296875" customWidth="1"/>
    <col min="10" max="10" width="255.7265625" bestFit="1" customWidth="1"/>
    <col min="11" max="11" width="23.1796875" customWidth="1"/>
    <col min="12" max="12" width="18.6328125" customWidth="1"/>
  </cols>
  <sheetData>
    <row r="1" spans="2:12" s="4" customFormat="1" ht="65" customHeight="1" x14ac:dyDescent="0.35">
      <c r="B1" s="1" t="e" vm="1">
        <v>#VALUE!</v>
      </c>
      <c r="C1" s="1"/>
      <c r="D1" s="5" t="s">
        <v>299</v>
      </c>
    </row>
    <row r="3" spans="2:12" ht="35" customHeight="1" x14ac:dyDescent="0.35">
      <c r="D3" s="2" t="s">
        <v>0</v>
      </c>
      <c r="E3" s="2" t="s">
        <v>1</v>
      </c>
      <c r="F3" s="2" t="s">
        <v>2</v>
      </c>
      <c r="G3" s="2" t="s">
        <v>3</v>
      </c>
      <c r="H3" s="2" t="s">
        <v>300</v>
      </c>
      <c r="I3" s="2" t="s">
        <v>4</v>
      </c>
      <c r="J3" s="2" t="s">
        <v>5</v>
      </c>
      <c r="K3" s="2" t="s">
        <v>6</v>
      </c>
      <c r="L3" s="2" t="s">
        <v>291</v>
      </c>
    </row>
    <row r="4" spans="2:12" ht="28" x14ac:dyDescent="0.35">
      <c r="D4" s="3" t="s">
        <v>202</v>
      </c>
      <c r="E4" s="3" t="s">
        <v>203</v>
      </c>
      <c r="F4" s="3">
        <v>92400</v>
      </c>
      <c r="G4" s="3" t="s">
        <v>10</v>
      </c>
      <c r="H4" s="3" t="str">
        <f>CONCATENATE(Tableau1[[#This Row],[VILLE CLIENT]]," ",Tableau1[[#This Row],[CODE POSTAL CLIENT]]," ",Tableau1[[#This Row],[PAYS CLIENT]])</f>
        <v>COUBEVOIE - LA DEFENSE 5 92400 FRANCE</v>
      </c>
      <c r="I4" s="3" t="s">
        <v>164</v>
      </c>
      <c r="J4" s="3" t="s">
        <v>204</v>
      </c>
      <c r="K4" s="3" t="s">
        <v>205</v>
      </c>
      <c r="L4" s="3"/>
    </row>
    <row r="5" spans="2:12" x14ac:dyDescent="0.35">
      <c r="D5" s="3" t="s">
        <v>19</v>
      </c>
      <c r="E5" s="3" t="s">
        <v>20</v>
      </c>
      <c r="F5" s="3" t="s">
        <v>21</v>
      </c>
      <c r="G5" s="3" t="s">
        <v>10</v>
      </c>
      <c r="H5" s="3" t="str">
        <f>CONCATENATE(Tableau1[[#This Row],[VILLE CLIENT]]," ",Tableau1[[#This Row],[CODE POSTAL CLIENT]]," ",Tableau1[[#This Row],[PAYS CLIENT]])</f>
        <v>BORDEAUX 33000 FRANCE</v>
      </c>
      <c r="I5" s="3" t="s">
        <v>289</v>
      </c>
      <c r="J5" s="3" t="s">
        <v>22</v>
      </c>
      <c r="K5" s="3" t="s">
        <v>23</v>
      </c>
      <c r="L5" s="3"/>
    </row>
    <row r="6" spans="2:12" ht="42" x14ac:dyDescent="0.35">
      <c r="D6" s="3" t="s">
        <v>144</v>
      </c>
      <c r="E6" s="3" t="s">
        <v>145</v>
      </c>
      <c r="F6" s="3" t="s">
        <v>146</v>
      </c>
      <c r="G6" s="3" t="s">
        <v>10</v>
      </c>
      <c r="H6" s="3" t="str">
        <f>CONCATENATE(Tableau1[[#This Row],[VILLE CLIENT]]," ",Tableau1[[#This Row],[CODE POSTAL CLIENT]]," ",Tableau1[[#This Row],[PAYS CLIENT]])</f>
        <v>LIMOGES Cedex 1 87040 FRANCE</v>
      </c>
      <c r="I6" s="3" t="s">
        <v>164</v>
      </c>
      <c r="J6" s="3" t="s">
        <v>147</v>
      </c>
      <c r="K6" s="3" t="s">
        <v>148</v>
      </c>
      <c r="L6" s="3"/>
    </row>
    <row r="7" spans="2:12" x14ac:dyDescent="0.35">
      <c r="D7" s="3" t="s">
        <v>101</v>
      </c>
      <c r="E7" s="3" t="s">
        <v>102</v>
      </c>
      <c r="F7" s="3" t="s">
        <v>103</v>
      </c>
      <c r="G7" s="3" t="s">
        <v>10</v>
      </c>
      <c r="H7" s="3" t="str">
        <f>CONCATENATE(Tableau1[[#This Row],[VILLE CLIENT]]," ",Tableau1[[#This Row],[CODE POSTAL CLIENT]]," ",Tableau1[[#This Row],[PAYS CLIENT]])</f>
        <v>BRUGES 33520 FRANCE</v>
      </c>
      <c r="I7" s="3" t="s">
        <v>289</v>
      </c>
      <c r="J7" s="3" t="s">
        <v>104</v>
      </c>
      <c r="K7" s="3" t="s">
        <v>105</v>
      </c>
      <c r="L7" s="3"/>
    </row>
    <row r="8" spans="2:12" ht="28" x14ac:dyDescent="0.35">
      <c r="D8" s="3" t="s">
        <v>184</v>
      </c>
      <c r="E8" s="3" t="s">
        <v>56</v>
      </c>
      <c r="F8" s="3" t="s">
        <v>185</v>
      </c>
      <c r="G8" s="3" t="s">
        <v>10</v>
      </c>
      <c r="H8" s="3" t="str">
        <f>CONCATENATE(Tableau1[[#This Row],[VILLE CLIENT]]," ",Tableau1[[#This Row],[CODE POSTAL CLIENT]]," ",Tableau1[[#This Row],[PAYS CLIENT]])</f>
        <v>PARIS 75004 FRANCE</v>
      </c>
      <c r="I8" s="3" t="s">
        <v>290</v>
      </c>
      <c r="J8" s="3" t="s">
        <v>186</v>
      </c>
      <c r="K8" s="3" t="s">
        <v>187</v>
      </c>
      <c r="L8" s="3" t="s">
        <v>292</v>
      </c>
    </row>
    <row r="9" spans="2:12" ht="28" x14ac:dyDescent="0.35">
      <c r="D9" s="3" t="s">
        <v>184</v>
      </c>
      <c r="E9" s="3" t="s">
        <v>56</v>
      </c>
      <c r="F9" s="3" t="s">
        <v>185</v>
      </c>
      <c r="G9" s="3" t="s">
        <v>10</v>
      </c>
      <c r="H9" s="3" t="str">
        <f>CONCATENATE(Tableau1[[#This Row],[VILLE CLIENT]]," ",Tableau1[[#This Row],[CODE POSTAL CLIENT]]," ",Tableau1[[#This Row],[PAYS CLIENT]])</f>
        <v>PARIS 75004 FRANCE</v>
      </c>
      <c r="I9" s="3" t="s">
        <v>164</v>
      </c>
      <c r="J9" s="3" t="s">
        <v>188</v>
      </c>
      <c r="K9" s="3" t="s">
        <v>189</v>
      </c>
      <c r="L9" s="3"/>
    </row>
    <row r="10" spans="2:12" x14ac:dyDescent="0.35">
      <c r="D10" s="3" t="s">
        <v>242</v>
      </c>
      <c r="E10" s="3" t="s">
        <v>243</v>
      </c>
      <c r="F10" s="3" t="s">
        <v>244</v>
      </c>
      <c r="G10" s="3" t="s">
        <v>10</v>
      </c>
      <c r="H10" s="3" t="str">
        <f>CONCATENATE(Tableau1[[#This Row],[VILLE CLIENT]]," ",Tableau1[[#This Row],[CODE POSTAL CLIENT]]," ",Tableau1[[#This Row],[PAYS CLIENT]])</f>
        <v>GEVREY-CHAMBERTIN 21220 FRANCE</v>
      </c>
      <c r="I10" s="3" t="s">
        <v>290</v>
      </c>
      <c r="J10" s="3" t="s">
        <v>247</v>
      </c>
      <c r="K10" s="3" t="s">
        <v>248</v>
      </c>
      <c r="L10" s="3" t="s">
        <v>293</v>
      </c>
    </row>
    <row r="11" spans="2:12" ht="28" x14ac:dyDescent="0.35">
      <c r="D11" s="3" t="s">
        <v>242</v>
      </c>
      <c r="E11" s="3" t="s">
        <v>243</v>
      </c>
      <c r="F11" s="3" t="s">
        <v>244</v>
      </c>
      <c r="G11" s="3" t="s">
        <v>10</v>
      </c>
      <c r="H11" s="3" t="str">
        <f>CONCATENATE(Tableau1[[#This Row],[VILLE CLIENT]]," ",Tableau1[[#This Row],[CODE POSTAL CLIENT]]," ",Tableau1[[#This Row],[PAYS CLIENT]])</f>
        <v>GEVREY-CHAMBERTIN 21220 FRANCE</v>
      </c>
      <c r="I11" s="3" t="s">
        <v>164</v>
      </c>
      <c r="J11" s="3" t="s">
        <v>245</v>
      </c>
      <c r="K11" s="3" t="s">
        <v>246</v>
      </c>
      <c r="L11" s="3"/>
    </row>
    <row r="12" spans="2:12" ht="42" x14ac:dyDescent="0.35">
      <c r="D12" s="3" t="s">
        <v>154</v>
      </c>
      <c r="E12" s="3" t="s">
        <v>155</v>
      </c>
      <c r="F12" s="3" t="s">
        <v>156</v>
      </c>
      <c r="G12" s="3" t="s">
        <v>10</v>
      </c>
      <c r="H12" s="3" t="str">
        <f>CONCATENATE(Tableau1[[#This Row],[VILLE CLIENT]]," ",Tableau1[[#This Row],[CODE POSTAL CLIENT]]," ",Tableau1[[#This Row],[PAYS CLIENT]])</f>
        <v>SAINT-QUENTIN 02100 FRANCE</v>
      </c>
      <c r="I12" s="3" t="s">
        <v>157</v>
      </c>
      <c r="J12" s="3" t="s">
        <v>158</v>
      </c>
      <c r="K12" s="3" t="s">
        <v>159</v>
      </c>
      <c r="L12" s="3"/>
    </row>
    <row r="13" spans="2:12" ht="28" x14ac:dyDescent="0.35">
      <c r="D13" s="3" t="s">
        <v>154</v>
      </c>
      <c r="E13" s="3" t="s">
        <v>155</v>
      </c>
      <c r="F13" s="3" t="s">
        <v>156</v>
      </c>
      <c r="G13" s="3" t="s">
        <v>10</v>
      </c>
      <c r="H13" s="3" t="str">
        <f>CONCATENATE(Tableau1[[#This Row],[VILLE CLIENT]]," ",Tableau1[[#This Row],[CODE POSTAL CLIENT]]," ",Tableau1[[#This Row],[PAYS CLIENT]])</f>
        <v>SAINT-QUENTIN 02100 FRANCE</v>
      </c>
      <c r="I13" s="3" t="s">
        <v>160</v>
      </c>
      <c r="J13" s="3" t="s">
        <v>158</v>
      </c>
      <c r="K13" s="3" t="s">
        <v>161</v>
      </c>
      <c r="L13" s="3"/>
    </row>
    <row r="14" spans="2:12" x14ac:dyDescent="0.35">
      <c r="D14" s="3" t="s">
        <v>65</v>
      </c>
      <c r="E14" s="3" t="s">
        <v>66</v>
      </c>
      <c r="F14" s="3" t="s">
        <v>67</v>
      </c>
      <c r="G14" s="3" t="s">
        <v>10</v>
      </c>
      <c r="H14" s="3" t="str">
        <f>CONCATENATE(Tableau1[[#This Row],[VILLE CLIENT]]," ",Tableau1[[#This Row],[CODE POSTAL CLIENT]]," ",Tableau1[[#This Row],[PAYS CLIENT]])</f>
        <v>SAINT ETIENNE 42000 FRANCE</v>
      </c>
      <c r="I14" s="3" t="s">
        <v>289</v>
      </c>
      <c r="J14" s="3" t="s">
        <v>68</v>
      </c>
      <c r="K14" s="3" t="s">
        <v>69</v>
      </c>
      <c r="L14" s="3"/>
    </row>
    <row r="15" spans="2:12" ht="28" x14ac:dyDescent="0.35">
      <c r="D15" s="3" t="s">
        <v>265</v>
      </c>
      <c r="E15" s="3" t="s">
        <v>266</v>
      </c>
      <c r="F15" s="3" t="s">
        <v>267</v>
      </c>
      <c r="G15" s="3" t="s">
        <v>10</v>
      </c>
      <c r="H15" s="3" t="str">
        <f>CONCATENATE(Tableau1[[#This Row],[VILLE CLIENT]]," ",Tableau1[[#This Row],[CODE POSTAL CLIENT]]," ",Tableau1[[#This Row],[PAYS CLIENT]])</f>
        <v>PARIS LA DÉFENSE CEDEX 92044 FRANCE</v>
      </c>
      <c r="I15" s="3" t="s">
        <v>290</v>
      </c>
      <c r="J15" s="3" t="s">
        <v>270</v>
      </c>
      <c r="K15" s="3" t="s">
        <v>271</v>
      </c>
      <c r="L15" s="3" t="s">
        <v>294</v>
      </c>
    </row>
    <row r="16" spans="2:12" ht="56" x14ac:dyDescent="0.35">
      <c r="D16" s="3" t="s">
        <v>265</v>
      </c>
      <c r="E16" s="3" t="s">
        <v>266</v>
      </c>
      <c r="F16" s="3" t="s">
        <v>267</v>
      </c>
      <c r="G16" s="3" t="s">
        <v>10</v>
      </c>
      <c r="H16" s="3" t="str">
        <f>CONCATENATE(Tableau1[[#This Row],[VILLE CLIENT]]," ",Tableau1[[#This Row],[CODE POSTAL CLIENT]]," ",Tableau1[[#This Row],[PAYS CLIENT]])</f>
        <v>PARIS LA DÉFENSE CEDEX 92044 FRANCE</v>
      </c>
      <c r="I16" s="3" t="s">
        <v>164</v>
      </c>
      <c r="J16" s="3" t="s">
        <v>268</v>
      </c>
      <c r="K16" s="3" t="s">
        <v>269</v>
      </c>
      <c r="L16" s="3"/>
    </row>
    <row r="17" spans="4:12" x14ac:dyDescent="0.35">
      <c r="D17" s="3" t="s">
        <v>70</v>
      </c>
      <c r="E17" s="3" t="s">
        <v>71</v>
      </c>
      <c r="F17" s="3" t="s">
        <v>72</v>
      </c>
      <c r="G17" s="3" t="s">
        <v>10</v>
      </c>
      <c r="H17" s="3" t="str">
        <f>CONCATENATE(Tableau1[[#This Row],[VILLE CLIENT]]," ",Tableau1[[#This Row],[CODE POSTAL CLIENT]]," ",Tableau1[[#This Row],[PAYS CLIENT]])</f>
        <v>METZ 57070 FRANCE</v>
      </c>
      <c r="I17" s="3" t="s">
        <v>289</v>
      </c>
      <c r="J17" s="3" t="s">
        <v>73</v>
      </c>
      <c r="K17" s="3" t="s">
        <v>74</v>
      </c>
      <c r="L17" s="3"/>
    </row>
    <row r="18" spans="4:12" x14ac:dyDescent="0.35">
      <c r="D18" s="3" t="s">
        <v>137</v>
      </c>
      <c r="E18" s="3" t="s">
        <v>138</v>
      </c>
      <c r="F18" s="3" t="s">
        <v>139</v>
      </c>
      <c r="G18" s="3" t="s">
        <v>10</v>
      </c>
      <c r="H18" s="3" t="str">
        <f>CONCATENATE(Tableau1[[#This Row],[VILLE CLIENT]]," ",Tableau1[[#This Row],[CODE POSTAL CLIENT]]," ",Tableau1[[#This Row],[PAYS CLIENT]])</f>
        <v>VILLEPINTE CEDEX  93421 FRANCE</v>
      </c>
      <c r="I18" s="3" t="s">
        <v>289</v>
      </c>
      <c r="J18" s="3" t="s">
        <v>140</v>
      </c>
      <c r="K18" s="3" t="s">
        <v>141</v>
      </c>
      <c r="L18" s="3"/>
    </row>
    <row r="19" spans="4:12" x14ac:dyDescent="0.35">
      <c r="D19" s="3" t="s">
        <v>137</v>
      </c>
      <c r="E19" s="3" t="s">
        <v>138</v>
      </c>
      <c r="F19" s="3" t="s">
        <v>139</v>
      </c>
      <c r="G19" s="3" t="s">
        <v>10</v>
      </c>
      <c r="H19" s="3" t="str">
        <f>CONCATENATE(Tableau1[[#This Row],[VILLE CLIENT]]," ",Tableau1[[#This Row],[CODE POSTAL CLIENT]]," ",Tableau1[[#This Row],[PAYS CLIENT]])</f>
        <v>VILLEPINTE CEDEX  93421 FRANCE</v>
      </c>
      <c r="I19" s="3" t="s">
        <v>289</v>
      </c>
      <c r="J19" s="3" t="s">
        <v>142</v>
      </c>
      <c r="K19" s="3" t="s">
        <v>143</v>
      </c>
      <c r="L19" s="3"/>
    </row>
    <row r="20" spans="4:12" ht="28" x14ac:dyDescent="0.35">
      <c r="D20" s="3" t="s">
        <v>237</v>
      </c>
      <c r="E20" s="3" t="s">
        <v>238</v>
      </c>
      <c r="F20" s="3" t="s">
        <v>239</v>
      </c>
      <c r="G20" s="3" t="s">
        <v>10</v>
      </c>
      <c r="H20" s="3" t="str">
        <f>CONCATENATE(Tableau1[[#This Row],[VILLE CLIENT]]," ",Tableau1[[#This Row],[CODE POSTAL CLIENT]]," ",Tableau1[[#This Row],[PAYS CLIENT]])</f>
        <v>Cagnes-sur-Mer 06800 FRANCE</v>
      </c>
      <c r="I20" s="3" t="s">
        <v>164</v>
      </c>
      <c r="J20" s="3" t="s">
        <v>240</v>
      </c>
      <c r="K20" s="3" t="s">
        <v>241</v>
      </c>
      <c r="L20" s="3"/>
    </row>
    <row r="21" spans="4:12" ht="28" x14ac:dyDescent="0.35">
      <c r="D21" s="3" t="s">
        <v>213</v>
      </c>
      <c r="E21" s="3" t="s">
        <v>71</v>
      </c>
      <c r="F21" s="3" t="s">
        <v>214</v>
      </c>
      <c r="G21" s="3" t="s">
        <v>10</v>
      </c>
      <c r="H21" s="3" t="str">
        <f>CONCATENATE(Tableau1[[#This Row],[VILLE CLIENT]]," ",Tableau1[[#This Row],[CODE POSTAL CLIENT]]," ",Tableau1[[#This Row],[PAYS CLIENT]])</f>
        <v>METZ 57000 FRANCE</v>
      </c>
      <c r="I21" s="3" t="s">
        <v>164</v>
      </c>
      <c r="J21" s="3" t="s">
        <v>215</v>
      </c>
      <c r="K21" s="3" t="s">
        <v>216</v>
      </c>
      <c r="L21" s="3"/>
    </row>
    <row r="22" spans="4:12" x14ac:dyDescent="0.35">
      <c r="D22" s="3" t="s">
        <v>82</v>
      </c>
      <c r="E22" s="3" t="s">
        <v>83</v>
      </c>
      <c r="F22" s="3" t="s">
        <v>84</v>
      </c>
      <c r="G22" s="3" t="s">
        <v>85</v>
      </c>
      <c r="H22" s="3" t="str">
        <f>CONCATENATE(Tableau1[[#This Row],[VILLE CLIENT]]," ",Tableau1[[#This Row],[CODE POSTAL CLIENT]]," ",Tableau1[[#This Row],[PAYS CLIENT]])</f>
        <v>GALLARATE (VARESE) 21013 ITALIE</v>
      </c>
      <c r="I22" s="3" t="s">
        <v>289</v>
      </c>
      <c r="J22" s="3" t="s">
        <v>86</v>
      </c>
      <c r="K22" s="3" t="s">
        <v>87</v>
      </c>
      <c r="L22" s="3"/>
    </row>
    <row r="23" spans="4:12" ht="28" x14ac:dyDescent="0.35">
      <c r="D23" s="3" t="s">
        <v>29</v>
      </c>
      <c r="E23" s="3" t="s">
        <v>30</v>
      </c>
      <c r="F23" s="3" t="s">
        <v>31</v>
      </c>
      <c r="G23" s="3" t="s">
        <v>10</v>
      </c>
      <c r="H23" s="3" t="str">
        <f>CONCATENATE(Tableau1[[#This Row],[VILLE CLIENT]]," ",Tableau1[[#This Row],[CODE POSTAL CLIENT]]," ",Tableau1[[#This Row],[PAYS CLIENT]])</f>
        <v>GRADIGNAN 33170 FRANCE</v>
      </c>
      <c r="I23" s="3" t="s">
        <v>289</v>
      </c>
      <c r="J23" s="3" t="s">
        <v>32</v>
      </c>
      <c r="K23" s="3" t="s">
        <v>33</v>
      </c>
      <c r="L23" s="3"/>
    </row>
    <row r="24" spans="4:12" x14ac:dyDescent="0.35">
      <c r="D24" s="3" t="s">
        <v>24</v>
      </c>
      <c r="E24" s="3" t="s">
        <v>25</v>
      </c>
      <c r="F24" s="3" t="s">
        <v>26</v>
      </c>
      <c r="G24" s="3" t="s">
        <v>10</v>
      </c>
      <c r="H24" s="3" t="str">
        <f>CONCATENATE(Tableau1[[#This Row],[VILLE CLIENT]]," ",Tableau1[[#This Row],[CODE POSTAL CLIENT]]," ",Tableau1[[#This Row],[PAYS CLIENT]])</f>
        <v>Paris La Défense Cedex 92062 FRANCE</v>
      </c>
      <c r="I24" s="3" t="s">
        <v>289</v>
      </c>
      <c r="J24" s="3" t="s">
        <v>27</v>
      </c>
      <c r="K24" s="3" t="s">
        <v>28</v>
      </c>
      <c r="L24" s="3"/>
    </row>
    <row r="25" spans="4:12" ht="28" x14ac:dyDescent="0.35">
      <c r="D25" s="3" t="s">
        <v>24</v>
      </c>
      <c r="E25" s="3" t="s">
        <v>25</v>
      </c>
      <c r="F25" s="3" t="s">
        <v>26</v>
      </c>
      <c r="G25" s="3" t="s">
        <v>10</v>
      </c>
      <c r="H25" s="3" t="str">
        <f>CONCATENATE(Tableau1[[#This Row],[VILLE CLIENT]]," ",Tableau1[[#This Row],[CODE POSTAL CLIENT]]," ",Tableau1[[#This Row],[PAYS CLIENT]])</f>
        <v>Paris La Défense Cedex 92062 FRANCE</v>
      </c>
      <c r="I25" s="3" t="s">
        <v>289</v>
      </c>
      <c r="J25" s="3" t="s">
        <v>75</v>
      </c>
      <c r="K25" s="3" t="s">
        <v>76</v>
      </c>
      <c r="L25" s="3"/>
    </row>
    <row r="26" spans="4:12" ht="28" x14ac:dyDescent="0.35">
      <c r="D26" s="3" t="s">
        <v>197</v>
      </c>
      <c r="E26" s="3" t="s">
        <v>198</v>
      </c>
      <c r="F26" s="3" t="s">
        <v>199</v>
      </c>
      <c r="G26" s="3" t="s">
        <v>10</v>
      </c>
      <c r="H26" s="3" t="str">
        <f>CONCATENATE(Tableau1[[#This Row],[VILLE CLIENT]]," ",Tableau1[[#This Row],[CODE POSTAL CLIENT]]," ",Tableau1[[#This Row],[PAYS CLIENT]])</f>
        <v>BOULOGNE-BILLANCOURT 92100 FRANCE</v>
      </c>
      <c r="I26" s="3" t="s">
        <v>164</v>
      </c>
      <c r="J26" s="3" t="s">
        <v>200</v>
      </c>
      <c r="K26" s="3" t="s">
        <v>201</v>
      </c>
      <c r="L26" s="3"/>
    </row>
    <row r="27" spans="4:12" x14ac:dyDescent="0.35">
      <c r="D27" s="3" t="s">
        <v>7</v>
      </c>
      <c r="E27" s="3" t="s">
        <v>8</v>
      </c>
      <c r="F27" s="3" t="s">
        <v>9</v>
      </c>
      <c r="G27" s="3" t="s">
        <v>10</v>
      </c>
      <c r="H27" s="3" t="str">
        <f>CONCATENATE(Tableau1[[#This Row],[VILLE CLIENT]]," ",Tableau1[[#This Row],[CODE POSTAL CLIENT]]," ",Tableau1[[#This Row],[PAYS CLIENT]])</f>
        <v>CLERMONT L'HERAULT 34800 FRANCE</v>
      </c>
      <c r="I27" s="3" t="s">
        <v>289</v>
      </c>
      <c r="J27" s="3" t="s">
        <v>11</v>
      </c>
      <c r="K27" s="3" t="s">
        <v>12</v>
      </c>
      <c r="L27" s="3"/>
    </row>
    <row r="28" spans="4:12" ht="28" x14ac:dyDescent="0.35">
      <c r="D28" s="3" t="s">
        <v>106</v>
      </c>
      <c r="E28" s="3" t="s">
        <v>107</v>
      </c>
      <c r="F28" s="3" t="s">
        <v>108</v>
      </c>
      <c r="G28" s="3" t="s">
        <v>10</v>
      </c>
      <c r="H28" s="3" t="str">
        <f>CONCATENATE(Tableau1[[#This Row],[VILLE CLIENT]]," ",Tableau1[[#This Row],[CODE POSTAL CLIENT]]," ",Tableau1[[#This Row],[PAYS CLIENT]])</f>
        <v>MONTIGNY LE BRETONNEUX 78180 FRANCE</v>
      </c>
      <c r="I28" s="3" t="s">
        <v>289</v>
      </c>
      <c r="J28" s="3" t="s">
        <v>109</v>
      </c>
      <c r="K28" s="3" t="s">
        <v>110</v>
      </c>
      <c r="L28" s="3"/>
    </row>
    <row r="29" spans="4:12" x14ac:dyDescent="0.35">
      <c r="D29" s="3" t="s">
        <v>230</v>
      </c>
      <c r="E29" s="3" t="s">
        <v>231</v>
      </c>
      <c r="F29" s="3" t="s">
        <v>232</v>
      </c>
      <c r="G29" s="3" t="s">
        <v>10</v>
      </c>
      <c r="H29" s="3" t="str">
        <f>CONCATENATE(Tableau1[[#This Row],[VILLE CLIENT]]," ",Tableau1[[#This Row],[CODE POSTAL CLIENT]]," ",Tableau1[[#This Row],[PAYS CLIENT]])</f>
        <v>Normanville 27930 FRANCE</v>
      </c>
      <c r="I29" s="3" t="s">
        <v>290</v>
      </c>
      <c r="J29" s="3" t="s">
        <v>235</v>
      </c>
      <c r="K29" s="3" t="s">
        <v>236</v>
      </c>
      <c r="L29" s="3" t="s">
        <v>295</v>
      </c>
    </row>
    <row r="30" spans="4:12" ht="28" x14ac:dyDescent="0.35">
      <c r="D30" s="3" t="s">
        <v>230</v>
      </c>
      <c r="E30" s="3" t="s">
        <v>231</v>
      </c>
      <c r="F30" s="3" t="s">
        <v>232</v>
      </c>
      <c r="G30" s="3" t="s">
        <v>10</v>
      </c>
      <c r="H30" s="3" t="str">
        <f>CONCATENATE(Tableau1[[#This Row],[VILLE CLIENT]]," ",Tableau1[[#This Row],[CODE POSTAL CLIENT]]," ",Tableau1[[#This Row],[PAYS CLIENT]])</f>
        <v>Normanville 27930 FRANCE</v>
      </c>
      <c r="I30" s="3" t="s">
        <v>164</v>
      </c>
      <c r="J30" s="3" t="s">
        <v>233</v>
      </c>
      <c r="K30" s="3" t="s">
        <v>234</v>
      </c>
      <c r="L30" s="3"/>
    </row>
    <row r="31" spans="4:12" ht="28" x14ac:dyDescent="0.35">
      <c r="D31" s="3" t="s">
        <v>254</v>
      </c>
      <c r="E31" s="3" t="s">
        <v>150</v>
      </c>
      <c r="F31" s="3" t="s">
        <v>151</v>
      </c>
      <c r="G31" s="3" t="s">
        <v>10</v>
      </c>
      <c r="H31" s="3" t="str">
        <f>CONCATENATE(Tableau1[[#This Row],[VILLE CLIENT]]," ",Tableau1[[#This Row],[CODE POSTAL CLIENT]]," ",Tableau1[[#This Row],[PAYS CLIENT]])</f>
        <v>COURBEVOIE 92400 FRANCE</v>
      </c>
      <c r="I31" s="3" t="s">
        <v>164</v>
      </c>
      <c r="J31" s="3" t="s">
        <v>255</v>
      </c>
      <c r="K31" s="3" t="s">
        <v>256</v>
      </c>
      <c r="L31" s="3"/>
    </row>
    <row r="32" spans="4:12" ht="28" x14ac:dyDescent="0.35">
      <c r="D32" s="3" t="s">
        <v>249</v>
      </c>
      <c r="E32" s="3" t="s">
        <v>250</v>
      </c>
      <c r="F32" s="3" t="s">
        <v>251</v>
      </c>
      <c r="G32" s="3" t="s">
        <v>10</v>
      </c>
      <c r="H32" s="3" t="str">
        <f>CONCATENATE(Tableau1[[#This Row],[VILLE CLIENT]]," ",Tableau1[[#This Row],[CODE POSTAL CLIENT]]," ",Tableau1[[#This Row],[PAYS CLIENT]])</f>
        <v>MEUDON 92360 FRANCE</v>
      </c>
      <c r="I32" s="3" t="s">
        <v>164</v>
      </c>
      <c r="J32" s="3" t="s">
        <v>252</v>
      </c>
      <c r="K32" s="3" t="s">
        <v>253</v>
      </c>
      <c r="L32" s="3"/>
    </row>
    <row r="33" spans="4:12" x14ac:dyDescent="0.35">
      <c r="D33" s="3" t="s">
        <v>13</v>
      </c>
      <c r="E33" s="3" t="s">
        <v>14</v>
      </c>
      <c r="F33" s="3" t="s">
        <v>15</v>
      </c>
      <c r="G33" s="3" t="s">
        <v>16</v>
      </c>
      <c r="H33" s="3" t="str">
        <f>CONCATENATE(Tableau1[[#This Row],[VILLE CLIENT]]," ",Tableau1[[#This Row],[CODE POSTAL CLIENT]]," ",Tableau1[[#This Row],[PAYS CLIENT]])</f>
        <v>STOCKHOLM 111 43 SUEDE</v>
      </c>
      <c r="I33" s="3" t="s">
        <v>289</v>
      </c>
      <c r="J33" s="3" t="s">
        <v>17</v>
      </c>
      <c r="K33" s="3" t="s">
        <v>18</v>
      </c>
      <c r="L33" s="3"/>
    </row>
    <row r="34" spans="4:12" ht="42" x14ac:dyDescent="0.35">
      <c r="D34" s="3" t="s">
        <v>262</v>
      </c>
      <c r="E34" s="3" t="s">
        <v>56</v>
      </c>
      <c r="F34" s="3" t="s">
        <v>185</v>
      </c>
      <c r="G34" s="3" t="s">
        <v>10</v>
      </c>
      <c r="H34" s="3" t="str">
        <f>CONCATENATE(Tableau1[[#This Row],[VILLE CLIENT]]," ",Tableau1[[#This Row],[CODE POSTAL CLIENT]]," ",Tableau1[[#This Row],[PAYS CLIENT]])</f>
        <v>PARIS 75004 FRANCE</v>
      </c>
      <c r="I34" s="3" t="s">
        <v>164</v>
      </c>
      <c r="J34" s="3" t="s">
        <v>263</v>
      </c>
      <c r="K34" s="3" t="s">
        <v>264</v>
      </c>
      <c r="L34" s="3"/>
    </row>
    <row r="35" spans="4:12" x14ac:dyDescent="0.35">
      <c r="D35" s="3" t="s">
        <v>121</v>
      </c>
      <c r="E35" s="3" t="s">
        <v>122</v>
      </c>
      <c r="F35" s="3" t="s">
        <v>123</v>
      </c>
      <c r="G35" s="3" t="s">
        <v>10</v>
      </c>
      <c r="H35" s="3" t="str">
        <f>CONCATENATE(Tableau1[[#This Row],[VILLE CLIENT]]," ",Tableau1[[#This Row],[CODE POSTAL CLIENT]]," ",Tableau1[[#This Row],[PAYS CLIENT]])</f>
        <v>PLAN DE CUQUES 13380 FRANCE</v>
      </c>
      <c r="I35" s="3" t="s">
        <v>289</v>
      </c>
      <c r="J35" s="3" t="s">
        <v>124</v>
      </c>
      <c r="K35" s="3" t="s">
        <v>125</v>
      </c>
      <c r="L35" s="3"/>
    </row>
    <row r="36" spans="4:12" ht="28" x14ac:dyDescent="0.35">
      <c r="D36" s="3" t="s">
        <v>60</v>
      </c>
      <c r="E36" s="3" t="s">
        <v>61</v>
      </c>
      <c r="F36" s="3" t="s">
        <v>62</v>
      </c>
      <c r="G36" s="3" t="s">
        <v>10</v>
      </c>
      <c r="H36" s="3" t="str">
        <f>CONCATENATE(Tableau1[[#This Row],[VILLE CLIENT]]," ",Tableau1[[#This Row],[CODE POSTAL CLIENT]]," ",Tableau1[[#This Row],[PAYS CLIENT]])</f>
        <v>VINCENNES 94300 FRANCE</v>
      </c>
      <c r="I36" s="3" t="s">
        <v>289</v>
      </c>
      <c r="J36" s="3" t="s">
        <v>63</v>
      </c>
      <c r="K36" s="3" t="s">
        <v>64</v>
      </c>
      <c r="L36" s="3"/>
    </row>
    <row r="37" spans="4:12" ht="28" x14ac:dyDescent="0.35">
      <c r="D37" s="3" t="s">
        <v>172</v>
      </c>
      <c r="E37" s="3" t="s">
        <v>56</v>
      </c>
      <c r="F37" s="3" t="s">
        <v>173</v>
      </c>
      <c r="G37" s="3" t="s">
        <v>10</v>
      </c>
      <c r="H37" s="3" t="str">
        <f>CONCATENATE(Tableau1[[#This Row],[VILLE CLIENT]]," ",Tableau1[[#This Row],[CODE POSTAL CLIENT]]," ",Tableau1[[#This Row],[PAYS CLIENT]])</f>
        <v>PARIS 75013 FRANCE</v>
      </c>
      <c r="I37" s="3" t="s">
        <v>164</v>
      </c>
      <c r="J37" s="3" t="s">
        <v>174</v>
      </c>
      <c r="K37" s="3" t="s">
        <v>175</v>
      </c>
      <c r="L37" s="3"/>
    </row>
    <row r="38" spans="4:12" x14ac:dyDescent="0.35">
      <c r="D38" s="3" t="s">
        <v>34</v>
      </c>
      <c r="E38" s="3" t="s">
        <v>35</v>
      </c>
      <c r="F38" s="3" t="s">
        <v>36</v>
      </c>
      <c r="G38" s="3" t="s">
        <v>37</v>
      </c>
      <c r="H38" s="3" t="str">
        <f>CONCATENATE(Tableau1[[#This Row],[VILLE CLIENT]]," ",Tableau1[[#This Row],[CODE POSTAL CLIENT]]," ",Tableau1[[#This Row],[PAYS CLIENT]])</f>
        <v>BARCELONA 08184 Palau Solità i Plegamans ESPAGNE</v>
      </c>
      <c r="I38" s="3" t="s">
        <v>289</v>
      </c>
      <c r="J38" s="3" t="s">
        <v>38</v>
      </c>
      <c r="K38" s="3" t="s">
        <v>39</v>
      </c>
      <c r="L38" s="3"/>
    </row>
    <row r="39" spans="4:12" x14ac:dyDescent="0.35">
      <c r="D39" s="3" t="s">
        <v>40</v>
      </c>
      <c r="E39" s="3" t="s">
        <v>41</v>
      </c>
      <c r="F39" s="3" t="s">
        <v>42</v>
      </c>
      <c r="G39" s="3" t="s">
        <v>10</v>
      </c>
      <c r="H39" s="3" t="str">
        <f>CONCATENATE(Tableau1[[#This Row],[VILLE CLIENT]]," ",Tableau1[[#This Row],[CODE POSTAL CLIENT]]," ",Tableau1[[#This Row],[PAYS CLIENT]])</f>
        <v>NANTERRE 92024 FRANCE</v>
      </c>
      <c r="I39" s="3" t="s">
        <v>289</v>
      </c>
      <c r="J39" s="3" t="s">
        <v>43</v>
      </c>
      <c r="K39" s="3" t="s">
        <v>44</v>
      </c>
      <c r="L39" s="3"/>
    </row>
    <row r="40" spans="4:12" x14ac:dyDescent="0.35">
      <c r="D40" s="3" t="s">
        <v>111</v>
      </c>
      <c r="E40" s="3" t="s">
        <v>112</v>
      </c>
      <c r="F40" s="3" t="s">
        <v>113</v>
      </c>
      <c r="G40" s="3" t="s">
        <v>10</v>
      </c>
      <c r="H40" s="3" t="str">
        <f>CONCATENATE(Tableau1[[#This Row],[VILLE CLIENT]]," ",Tableau1[[#This Row],[CODE POSTAL CLIENT]]," ",Tableau1[[#This Row],[PAYS CLIENT]])</f>
        <v>SALVAGNAC 81630 FRANCE</v>
      </c>
      <c r="I40" s="3" t="s">
        <v>289</v>
      </c>
      <c r="J40" s="3" t="s">
        <v>114</v>
      </c>
      <c r="K40" s="3" t="s">
        <v>115</v>
      </c>
      <c r="L40" s="3"/>
    </row>
    <row r="41" spans="4:12" ht="70" x14ac:dyDescent="0.35">
      <c r="D41" s="3" t="s">
        <v>176</v>
      </c>
      <c r="E41" s="3" t="s">
        <v>177</v>
      </c>
      <c r="F41" s="3" t="s">
        <v>178</v>
      </c>
      <c r="G41" s="3" t="s">
        <v>10</v>
      </c>
      <c r="H41" s="3" t="str">
        <f>CONCATENATE(Tableau1[[#This Row],[VILLE CLIENT]]," ",Tableau1[[#This Row],[CODE POSTAL CLIENT]]," ",Tableau1[[#This Row],[PAYS CLIENT]])</f>
        <v>MONTREUIL 93100 FRANCE</v>
      </c>
      <c r="I41" s="3" t="s">
        <v>179</v>
      </c>
      <c r="J41" s="3" t="s">
        <v>180</v>
      </c>
      <c r="K41" s="3" t="s">
        <v>181</v>
      </c>
      <c r="L41" s="3"/>
    </row>
    <row r="42" spans="4:12" ht="28" x14ac:dyDescent="0.35">
      <c r="D42" s="3" t="s">
        <v>131</v>
      </c>
      <c r="E42" s="3" t="s">
        <v>132</v>
      </c>
      <c r="F42" s="3" t="s">
        <v>133</v>
      </c>
      <c r="G42" s="3" t="s">
        <v>134</v>
      </c>
      <c r="H42" s="3" t="str">
        <f>CONCATENATE(Tableau1[[#This Row],[VILLE CLIENT]]," ",Tableau1[[#This Row],[CODE POSTAL CLIENT]]," ",Tableau1[[#This Row],[PAYS CLIENT]])</f>
        <v>PRAHA 8 - KARLIN 186 00 République tchèque</v>
      </c>
      <c r="I42" s="3" t="s">
        <v>289</v>
      </c>
      <c r="J42" s="3" t="s">
        <v>135</v>
      </c>
      <c r="K42" s="3" t="s">
        <v>136</v>
      </c>
      <c r="L42" s="3"/>
    </row>
    <row r="43" spans="4:12" x14ac:dyDescent="0.35">
      <c r="D43" s="3" t="s">
        <v>55</v>
      </c>
      <c r="E43" s="3" t="s">
        <v>56</v>
      </c>
      <c r="F43" s="3" t="s">
        <v>57</v>
      </c>
      <c r="G43" s="3" t="s">
        <v>10</v>
      </c>
      <c r="H43" s="3" t="str">
        <f>CONCATENATE(Tableau1[[#This Row],[VILLE CLIENT]]," ",Tableau1[[#This Row],[CODE POSTAL CLIENT]]," ",Tableau1[[#This Row],[PAYS CLIENT]])</f>
        <v>PARIS 75015 FRANCE</v>
      </c>
      <c r="I43" s="3" t="s">
        <v>289</v>
      </c>
      <c r="J43" s="3" t="s">
        <v>58</v>
      </c>
      <c r="K43" s="3" t="s">
        <v>59</v>
      </c>
      <c r="L43" s="3"/>
    </row>
    <row r="44" spans="4:12" x14ac:dyDescent="0.35">
      <c r="D44" s="3" t="s">
        <v>88</v>
      </c>
      <c r="E44" s="3" t="s">
        <v>89</v>
      </c>
      <c r="F44" s="3" t="s">
        <v>90</v>
      </c>
      <c r="G44" s="3" t="s">
        <v>10</v>
      </c>
      <c r="H44" s="3" t="str">
        <f>CONCATENATE(Tableau1[[#This Row],[VILLE CLIENT]]," ",Tableau1[[#This Row],[CODE POSTAL CLIENT]]," ",Tableau1[[#This Row],[PAYS CLIENT]])</f>
        <v>SEYSSINET PARISET 38170 FRANCE</v>
      </c>
      <c r="I44" s="3" t="s">
        <v>289</v>
      </c>
      <c r="J44" s="3" t="s">
        <v>91</v>
      </c>
      <c r="K44" s="3" t="s">
        <v>92</v>
      </c>
      <c r="L44" s="3"/>
    </row>
    <row r="45" spans="4:12" x14ac:dyDescent="0.35">
      <c r="D45" s="3" t="s">
        <v>88</v>
      </c>
      <c r="E45" s="3" t="s">
        <v>89</v>
      </c>
      <c r="F45" s="3" t="s">
        <v>90</v>
      </c>
      <c r="G45" s="3" t="s">
        <v>10</v>
      </c>
      <c r="H45" s="3" t="str">
        <f>CONCATENATE(Tableau1[[#This Row],[VILLE CLIENT]]," ",Tableau1[[#This Row],[CODE POSTAL CLIENT]]," ",Tableau1[[#This Row],[PAYS CLIENT]])</f>
        <v>SEYSSINET PARISET 38170 FRANCE</v>
      </c>
      <c r="I45" s="3" t="s">
        <v>289</v>
      </c>
      <c r="J45" s="3" t="s">
        <v>93</v>
      </c>
      <c r="K45" s="3" t="s">
        <v>94</v>
      </c>
      <c r="L45" s="3"/>
    </row>
    <row r="46" spans="4:12" x14ac:dyDescent="0.35">
      <c r="D46" s="3" t="s">
        <v>149</v>
      </c>
      <c r="E46" s="3" t="s">
        <v>150</v>
      </c>
      <c r="F46" s="3" t="s">
        <v>151</v>
      </c>
      <c r="G46" s="3" t="s">
        <v>10</v>
      </c>
      <c r="H46" s="3" t="str">
        <f>CONCATENATE(Tableau1[[#This Row],[VILLE CLIENT]]," ",Tableau1[[#This Row],[CODE POSTAL CLIENT]]," ",Tableau1[[#This Row],[PAYS CLIENT]])</f>
        <v>COURBEVOIE 92400 FRANCE</v>
      </c>
      <c r="I46" s="3" t="s">
        <v>290</v>
      </c>
      <c r="J46" s="3" t="s">
        <v>152</v>
      </c>
      <c r="K46" s="3" t="s">
        <v>153</v>
      </c>
      <c r="L46" s="3" t="s">
        <v>292</v>
      </c>
    </row>
    <row r="47" spans="4:12" ht="42" x14ac:dyDescent="0.35">
      <c r="D47" s="3" t="s">
        <v>149</v>
      </c>
      <c r="E47" s="3" t="s">
        <v>150</v>
      </c>
      <c r="F47" s="3" t="s">
        <v>151</v>
      </c>
      <c r="G47" s="3" t="s">
        <v>10</v>
      </c>
      <c r="H47" s="3" t="str">
        <f>CONCATENATE(Tableau1[[#This Row],[VILLE CLIENT]]," ",Tableau1[[#This Row],[CODE POSTAL CLIENT]]," ",Tableau1[[#This Row],[PAYS CLIENT]])</f>
        <v>COURBEVOIE 92400 FRANCE</v>
      </c>
      <c r="I47" s="3" t="s">
        <v>164</v>
      </c>
      <c r="J47" s="3" t="s">
        <v>182</v>
      </c>
      <c r="K47" s="3" t="s">
        <v>183</v>
      </c>
      <c r="L47" s="3"/>
    </row>
    <row r="48" spans="4:12" ht="42" x14ac:dyDescent="0.35">
      <c r="D48" s="3" t="s">
        <v>257</v>
      </c>
      <c r="E48" s="3" t="s">
        <v>258</v>
      </c>
      <c r="F48" s="3" t="s">
        <v>259</v>
      </c>
      <c r="G48" s="3" t="s">
        <v>10</v>
      </c>
      <c r="H48" s="3" t="str">
        <f>CONCATENATE(Tableau1[[#This Row],[VILLE CLIENT]]," ",Tableau1[[#This Row],[CODE POSTAL CLIENT]]," ",Tableau1[[#This Row],[PAYS CLIENT]])</f>
        <v>Issy-les-Moulineaux 92130 FRANCE</v>
      </c>
      <c r="I48" s="3" t="s">
        <v>157</v>
      </c>
      <c r="J48" s="3" t="s">
        <v>260</v>
      </c>
      <c r="K48" s="3" t="s">
        <v>261</v>
      </c>
      <c r="L48" s="3"/>
    </row>
    <row r="49" spans="4:12" x14ac:dyDescent="0.35">
      <c r="D49" s="3" t="s">
        <v>206</v>
      </c>
      <c r="E49" s="3" t="s">
        <v>207</v>
      </c>
      <c r="F49" s="3" t="s">
        <v>208</v>
      </c>
      <c r="G49" s="3" t="s">
        <v>10</v>
      </c>
      <c r="H49" s="3" t="str">
        <f>CONCATENATE(Tableau1[[#This Row],[VILLE CLIENT]]," ",Tableau1[[#This Row],[CODE POSTAL CLIENT]]," ",Tableau1[[#This Row],[PAYS CLIENT]])</f>
        <v>SAINT CLOUD 92210 FRANCE</v>
      </c>
      <c r="I49" s="3" t="s">
        <v>290</v>
      </c>
      <c r="J49" s="3" t="s">
        <v>211</v>
      </c>
      <c r="K49" s="3" t="s">
        <v>212</v>
      </c>
      <c r="L49" s="3" t="s">
        <v>298</v>
      </c>
    </row>
    <row r="50" spans="4:12" ht="56" x14ac:dyDescent="0.35">
      <c r="D50" s="3" t="s">
        <v>206</v>
      </c>
      <c r="E50" s="3" t="s">
        <v>207</v>
      </c>
      <c r="F50" s="3" t="s">
        <v>208</v>
      </c>
      <c r="G50" s="3" t="s">
        <v>10</v>
      </c>
      <c r="H50" s="3" t="str">
        <f>CONCATENATE(Tableau1[[#This Row],[VILLE CLIENT]]," ",Tableau1[[#This Row],[CODE POSTAL CLIENT]]," ",Tableau1[[#This Row],[PAYS CLIENT]])</f>
        <v>SAINT CLOUD 92210 FRANCE</v>
      </c>
      <c r="I50" s="3" t="s">
        <v>164</v>
      </c>
      <c r="J50" s="3" t="s">
        <v>209</v>
      </c>
      <c r="K50" s="3" t="s">
        <v>210</v>
      </c>
      <c r="L50" s="3"/>
    </row>
    <row r="51" spans="4:12" x14ac:dyDescent="0.35">
      <c r="D51" s="3" t="s">
        <v>272</v>
      </c>
      <c r="E51" s="3" t="s">
        <v>56</v>
      </c>
      <c r="F51" s="3" t="s">
        <v>273</v>
      </c>
      <c r="G51" s="3" t="s">
        <v>10</v>
      </c>
      <c r="H51" s="3" t="str">
        <f>CONCATENATE(Tableau1[[#This Row],[VILLE CLIENT]]," ",Tableau1[[#This Row],[CODE POSTAL CLIENT]]," ",Tableau1[[#This Row],[PAYS CLIENT]])</f>
        <v>PARIS 75017 FRANCE</v>
      </c>
      <c r="I51" s="3" t="s">
        <v>290</v>
      </c>
      <c r="J51" s="3" t="s">
        <v>276</v>
      </c>
      <c r="K51" s="3" t="s">
        <v>277</v>
      </c>
      <c r="L51" s="3" t="s">
        <v>296</v>
      </c>
    </row>
    <row r="52" spans="4:12" ht="42" x14ac:dyDescent="0.35">
      <c r="D52" s="3" t="s">
        <v>272</v>
      </c>
      <c r="E52" s="3" t="s">
        <v>56</v>
      </c>
      <c r="F52" s="3" t="s">
        <v>273</v>
      </c>
      <c r="G52" s="3" t="s">
        <v>10</v>
      </c>
      <c r="H52" s="3" t="str">
        <f>CONCATENATE(Tableau1[[#This Row],[VILLE CLIENT]]," ",Tableau1[[#This Row],[CODE POSTAL CLIENT]]," ",Tableau1[[#This Row],[PAYS CLIENT]])</f>
        <v>PARIS 75017 FRANCE</v>
      </c>
      <c r="I52" s="3" t="s">
        <v>157</v>
      </c>
      <c r="J52" s="3" t="s">
        <v>274</v>
      </c>
      <c r="K52" s="3" t="s">
        <v>275</v>
      </c>
      <c r="L52" s="3"/>
    </row>
    <row r="53" spans="4:12" ht="28" x14ac:dyDescent="0.35">
      <c r="D53" s="3" t="s">
        <v>116</v>
      </c>
      <c r="E53" s="3" t="s">
        <v>117</v>
      </c>
      <c r="F53" s="3" t="s">
        <v>118</v>
      </c>
      <c r="G53" s="3" t="s">
        <v>10</v>
      </c>
      <c r="H53" s="3" t="str">
        <f>CONCATENATE(Tableau1[[#This Row],[VILLE CLIENT]]," ",Tableau1[[#This Row],[CODE POSTAL CLIENT]]," ",Tableau1[[#This Row],[PAYS CLIENT]])</f>
        <v>PARIS CEDEX 19 75940 FRANCE</v>
      </c>
      <c r="I53" s="3" t="s">
        <v>289</v>
      </c>
      <c r="J53" s="3" t="s">
        <v>119</v>
      </c>
      <c r="K53" s="3" t="s">
        <v>120</v>
      </c>
      <c r="L53" s="3"/>
    </row>
    <row r="54" spans="4:12" x14ac:dyDescent="0.35">
      <c r="D54" s="3" t="s">
        <v>223</v>
      </c>
      <c r="E54" s="3" t="s">
        <v>224</v>
      </c>
      <c r="F54" s="3" t="s">
        <v>225</v>
      </c>
      <c r="G54" s="3" t="s">
        <v>10</v>
      </c>
      <c r="H54" s="3" t="str">
        <f>CONCATENATE(Tableau1[[#This Row],[VILLE CLIENT]]," ",Tableau1[[#This Row],[CODE POSTAL CLIENT]]," ",Tableau1[[#This Row],[PAYS CLIENT]])</f>
        <v>MONTPELLIER 34000 FRANCE</v>
      </c>
      <c r="I54" s="3" t="s">
        <v>290</v>
      </c>
      <c r="J54" s="3" t="s">
        <v>226</v>
      </c>
      <c r="K54" s="3" t="s">
        <v>227</v>
      </c>
      <c r="L54" s="3" t="s">
        <v>297</v>
      </c>
    </row>
    <row r="55" spans="4:12" ht="28" x14ac:dyDescent="0.35">
      <c r="D55" s="3" t="s">
        <v>223</v>
      </c>
      <c r="E55" s="3" t="s">
        <v>224</v>
      </c>
      <c r="F55" s="3" t="s">
        <v>225</v>
      </c>
      <c r="G55" s="3" t="s">
        <v>10</v>
      </c>
      <c r="H55" s="3" t="str">
        <f>CONCATENATE(Tableau1[[#This Row],[VILLE CLIENT]]," ",Tableau1[[#This Row],[CODE POSTAL CLIENT]]," ",Tableau1[[#This Row],[PAYS CLIENT]])</f>
        <v>MONTPELLIER 34000 FRANCE</v>
      </c>
      <c r="I55" s="3" t="s">
        <v>164</v>
      </c>
      <c r="J55" s="3" t="s">
        <v>228</v>
      </c>
      <c r="K55" s="3" t="s">
        <v>229</v>
      </c>
      <c r="L55" s="3"/>
    </row>
    <row r="56" spans="4:12" ht="28" x14ac:dyDescent="0.35">
      <c r="D56" s="3" t="s">
        <v>278</v>
      </c>
      <c r="E56" s="3" t="s">
        <v>279</v>
      </c>
      <c r="F56" s="3" t="s">
        <v>280</v>
      </c>
      <c r="G56" s="3" t="s">
        <v>10</v>
      </c>
      <c r="H56" s="3" t="str">
        <f>CONCATENATE(Tableau1[[#This Row],[VILLE CLIENT]]," ",Tableau1[[#This Row],[CODE POSTAL CLIENT]]," ",Tableau1[[#This Row],[PAYS CLIENT]])</f>
        <v>FUVEAU 13710 FRANCE</v>
      </c>
      <c r="I56" s="3" t="s">
        <v>290</v>
      </c>
      <c r="J56" s="3" t="s">
        <v>283</v>
      </c>
      <c r="K56" s="3" t="s">
        <v>284</v>
      </c>
      <c r="L56" s="3" t="s">
        <v>292</v>
      </c>
    </row>
    <row r="57" spans="4:12" ht="28" x14ac:dyDescent="0.35">
      <c r="D57" s="3" t="s">
        <v>278</v>
      </c>
      <c r="E57" s="3" t="s">
        <v>279</v>
      </c>
      <c r="F57" s="3" t="s">
        <v>280</v>
      </c>
      <c r="G57" s="3" t="s">
        <v>10</v>
      </c>
      <c r="H57" s="3" t="str">
        <f>CONCATENATE(Tableau1[[#This Row],[VILLE CLIENT]]," ",Tableau1[[#This Row],[CODE POSTAL CLIENT]]," ",Tableau1[[#This Row],[PAYS CLIENT]])</f>
        <v>FUVEAU 13710 FRANCE</v>
      </c>
      <c r="I57" s="3" t="s">
        <v>164</v>
      </c>
      <c r="J57" s="3" t="s">
        <v>281</v>
      </c>
      <c r="K57" s="3" t="s">
        <v>282</v>
      </c>
      <c r="L57" s="3"/>
    </row>
    <row r="58" spans="4:12" ht="28" x14ac:dyDescent="0.35">
      <c r="D58" s="3" t="s">
        <v>285</v>
      </c>
      <c r="E58" s="3" t="s">
        <v>56</v>
      </c>
      <c r="F58" s="3" t="s">
        <v>286</v>
      </c>
      <c r="G58" s="3" t="s">
        <v>10</v>
      </c>
      <c r="H58" s="3" t="str">
        <f>CONCATENATE(Tableau1[[#This Row],[VILLE CLIENT]]," ",Tableau1[[#This Row],[CODE POSTAL CLIENT]]," ",Tableau1[[#This Row],[PAYS CLIENT]])</f>
        <v>PARIS 75020 FRANCE</v>
      </c>
      <c r="I58" s="3" t="s">
        <v>164</v>
      </c>
      <c r="J58" s="3" t="s">
        <v>287</v>
      </c>
      <c r="K58" s="3" t="s">
        <v>288</v>
      </c>
      <c r="L58" s="3"/>
    </row>
    <row r="59" spans="4:12" x14ac:dyDescent="0.35">
      <c r="D59" s="3" t="s">
        <v>126</v>
      </c>
      <c r="E59" s="3" t="s">
        <v>127</v>
      </c>
      <c r="F59" s="3" t="s">
        <v>128</v>
      </c>
      <c r="G59" s="3" t="s">
        <v>10</v>
      </c>
      <c r="H59" s="3" t="str">
        <f>CONCATENATE(Tableau1[[#This Row],[VILLE CLIENT]]," ",Tableau1[[#This Row],[CODE POSTAL CLIENT]]," ",Tableau1[[#This Row],[PAYS CLIENT]])</f>
        <v>VELAINE-EN-HAYE 54840 FRANCE</v>
      </c>
      <c r="I59" s="3" t="s">
        <v>289</v>
      </c>
      <c r="J59" s="3" t="s">
        <v>129</v>
      </c>
      <c r="K59" s="3" t="s">
        <v>130</v>
      </c>
      <c r="L59" s="3"/>
    </row>
    <row r="60" spans="4:12" ht="28" x14ac:dyDescent="0.35">
      <c r="D60" s="3" t="s">
        <v>50</v>
      </c>
      <c r="E60" s="3" t="s">
        <v>51</v>
      </c>
      <c r="F60" s="3" t="s">
        <v>52</v>
      </c>
      <c r="G60" s="3" t="s">
        <v>10</v>
      </c>
      <c r="H60" s="3" t="str">
        <f>CONCATENATE(Tableau1[[#This Row],[VILLE CLIENT]]," ",Tableau1[[#This Row],[CODE POSTAL CLIENT]]," ",Tableau1[[#This Row],[PAYS CLIENT]])</f>
        <v>PARIS LA DEFENSE CEDEX 92919 FRANCE</v>
      </c>
      <c r="I60" s="3" t="s">
        <v>289</v>
      </c>
      <c r="J60" s="3" t="s">
        <v>53</v>
      </c>
      <c r="K60" s="3" t="s">
        <v>54</v>
      </c>
      <c r="L60" s="3"/>
    </row>
    <row r="61" spans="4:12" x14ac:dyDescent="0.35">
      <c r="D61" s="3" t="s">
        <v>45</v>
      </c>
      <c r="E61" s="3" t="s">
        <v>46</v>
      </c>
      <c r="F61" s="3" t="s">
        <v>47</v>
      </c>
      <c r="G61" s="3" t="s">
        <v>10</v>
      </c>
      <c r="H61" s="3" t="str">
        <f>CONCATENATE(Tableau1[[#This Row],[VILLE CLIENT]]," ",Tableau1[[#This Row],[CODE POSTAL CLIENT]]," ",Tableau1[[#This Row],[PAYS CLIENT]])</f>
        <v>VALBONNE 06560 FRANCE</v>
      </c>
      <c r="I61" s="3" t="s">
        <v>289</v>
      </c>
      <c r="J61" s="3" t="s">
        <v>48</v>
      </c>
      <c r="K61" s="3" t="s">
        <v>49</v>
      </c>
      <c r="L61" s="3"/>
    </row>
    <row r="62" spans="4:12" ht="28" x14ac:dyDescent="0.35">
      <c r="D62" s="3" t="s">
        <v>190</v>
      </c>
      <c r="E62" s="3" t="s">
        <v>191</v>
      </c>
      <c r="F62" s="3" t="s">
        <v>192</v>
      </c>
      <c r="G62" s="3" t="s">
        <v>10</v>
      </c>
      <c r="H62" s="3" t="str">
        <f>CONCATENATE(Tableau1[[#This Row],[VILLE CLIENT]]," ",Tableau1[[#This Row],[CODE POSTAL CLIENT]]," ",Tableau1[[#This Row],[PAYS CLIENT]])</f>
        <v>AUBERGENVILLE 78410 FRANCE</v>
      </c>
      <c r="I62" s="3" t="s">
        <v>290</v>
      </c>
      <c r="J62" s="3" t="s">
        <v>195</v>
      </c>
      <c r="K62" s="3" t="s">
        <v>196</v>
      </c>
      <c r="L62" s="3">
        <v>1</v>
      </c>
    </row>
    <row r="63" spans="4:12" ht="28" x14ac:dyDescent="0.35">
      <c r="D63" s="3" t="s">
        <v>190</v>
      </c>
      <c r="E63" s="3" t="s">
        <v>191</v>
      </c>
      <c r="F63" s="3" t="s">
        <v>192</v>
      </c>
      <c r="G63" s="3" t="s">
        <v>10</v>
      </c>
      <c r="H63" s="3" t="str">
        <f>CONCATENATE(Tableau1[[#This Row],[VILLE CLIENT]]," ",Tableau1[[#This Row],[CODE POSTAL CLIENT]]," ",Tableau1[[#This Row],[PAYS CLIENT]])</f>
        <v>AUBERGENVILLE 78410 FRANCE</v>
      </c>
      <c r="I63" s="3" t="s">
        <v>164</v>
      </c>
      <c r="J63" s="3" t="s">
        <v>193</v>
      </c>
      <c r="K63" s="3" t="s">
        <v>194</v>
      </c>
      <c r="L63" s="3"/>
    </row>
    <row r="64" spans="4:12" ht="42" x14ac:dyDescent="0.35">
      <c r="D64" s="3" t="s">
        <v>167</v>
      </c>
      <c r="E64" s="3" t="s">
        <v>168</v>
      </c>
      <c r="F64" s="3" t="s">
        <v>169</v>
      </c>
      <c r="G64" s="3" t="s">
        <v>10</v>
      </c>
      <c r="H64" s="3" t="str">
        <f>CONCATENATE(Tableau1[[#This Row],[VILLE CLIENT]]," ",Tableau1[[#This Row],[CODE POSTAL CLIENT]]," ",Tableau1[[#This Row],[PAYS CLIENT]])</f>
        <v>MARSEILLE 13013 FRANCE</v>
      </c>
      <c r="I64" s="3" t="s">
        <v>157</v>
      </c>
      <c r="J64" s="3" t="s">
        <v>170</v>
      </c>
      <c r="K64" s="3" t="s">
        <v>171</v>
      </c>
      <c r="L64" s="3"/>
    </row>
    <row r="65" spans="4:12" ht="28" x14ac:dyDescent="0.35">
      <c r="D65" s="3" t="s">
        <v>162</v>
      </c>
      <c r="E65" s="3" t="s">
        <v>56</v>
      </c>
      <c r="F65" s="3" t="s">
        <v>163</v>
      </c>
      <c r="G65" s="3" t="s">
        <v>10</v>
      </c>
      <c r="H65" s="3" t="str">
        <f>CONCATENATE(Tableau1[[#This Row],[VILLE CLIENT]]," ",Tableau1[[#This Row],[CODE POSTAL CLIENT]]," ",Tableau1[[#This Row],[PAYS CLIENT]])</f>
        <v>PARIS 75009 FRANCE</v>
      </c>
      <c r="I65" s="3" t="s">
        <v>164</v>
      </c>
      <c r="J65" s="3" t="s">
        <v>165</v>
      </c>
      <c r="K65" s="3" t="s">
        <v>166</v>
      </c>
      <c r="L65" s="3"/>
    </row>
    <row r="66" spans="4:12" x14ac:dyDescent="0.35">
      <c r="D66" s="3" t="s">
        <v>95</v>
      </c>
      <c r="E66" s="3" t="s">
        <v>96</v>
      </c>
      <c r="F66" s="3" t="s">
        <v>97</v>
      </c>
      <c r="G66" s="3" t="s">
        <v>98</v>
      </c>
      <c r="H66" s="3" t="str">
        <f>CONCATENATE(Tableau1[[#This Row],[VILLE CLIENT]]," ",Tableau1[[#This Row],[CODE POSTAL CLIENT]]," ",Tableau1[[#This Row],[PAYS CLIENT]])</f>
        <v>MUNSTER 48155 ALLEMAGNE</v>
      </c>
      <c r="I66" s="3" t="s">
        <v>289</v>
      </c>
      <c r="J66" s="3" t="s">
        <v>99</v>
      </c>
      <c r="K66" s="3" t="s">
        <v>100</v>
      </c>
      <c r="L66" s="3"/>
    </row>
    <row r="67" spans="4:12" ht="28" x14ac:dyDescent="0.35">
      <c r="D67" s="3" t="s">
        <v>217</v>
      </c>
      <c r="E67" s="3" t="s">
        <v>56</v>
      </c>
      <c r="F67" s="3" t="s">
        <v>218</v>
      </c>
      <c r="G67" s="3" t="s">
        <v>10</v>
      </c>
      <c r="H67" s="3" t="str">
        <f>CONCATENATE(Tableau1[[#This Row],[VILLE CLIENT]]," ",Tableau1[[#This Row],[CODE POSTAL CLIENT]]," ",Tableau1[[#This Row],[PAYS CLIENT]])</f>
        <v>PARIS 75012 FRANCE</v>
      </c>
      <c r="I67" s="3" t="s">
        <v>290</v>
      </c>
      <c r="J67" s="3" t="s">
        <v>221</v>
      </c>
      <c r="K67" s="3" t="s">
        <v>222</v>
      </c>
      <c r="L67" s="3">
        <v>1</v>
      </c>
    </row>
    <row r="68" spans="4:12" ht="42" x14ac:dyDescent="0.35">
      <c r="D68" s="3" t="s">
        <v>217</v>
      </c>
      <c r="E68" s="3" t="s">
        <v>56</v>
      </c>
      <c r="F68" s="3" t="s">
        <v>218</v>
      </c>
      <c r="G68" s="3" t="s">
        <v>10</v>
      </c>
      <c r="H68" s="3" t="str">
        <f>CONCATENATE(Tableau1[[#This Row],[VILLE CLIENT]]," ",Tableau1[[#This Row],[CODE POSTAL CLIENT]]," ",Tableau1[[#This Row],[PAYS CLIENT]])</f>
        <v>PARIS 75012 FRANCE</v>
      </c>
      <c r="I68" s="3" t="s">
        <v>157</v>
      </c>
      <c r="J68" s="3" t="s">
        <v>219</v>
      </c>
      <c r="K68" s="3" t="s">
        <v>220</v>
      </c>
      <c r="L68" s="3"/>
    </row>
    <row r="69" spans="4:12" x14ac:dyDescent="0.35">
      <c r="D69" s="3" t="s">
        <v>77</v>
      </c>
      <c r="E69" s="3" t="s">
        <v>78</v>
      </c>
      <c r="F69" s="3" t="s">
        <v>79</v>
      </c>
      <c r="G69" s="3" t="s">
        <v>10</v>
      </c>
      <c r="H69" s="3" t="str">
        <f>CONCATENATE(Tableau1[[#This Row],[VILLE CLIENT]]," ",Tableau1[[#This Row],[CODE POSTAL CLIENT]]," ",Tableau1[[#This Row],[PAYS CLIENT]])</f>
        <v>Chevigny Saint Sauveur 21800 FRANCE</v>
      </c>
      <c r="I69" s="3" t="s">
        <v>289</v>
      </c>
      <c r="J69" s="3" t="s">
        <v>80</v>
      </c>
      <c r="K69" s="3" t="s">
        <v>81</v>
      </c>
      <c r="L69" s="3"/>
    </row>
  </sheetData>
  <sheetProtection algorithmName="SHA-512" hashValue="KpNsiVW89fdRbTe4bh21mdrCJycbGmfO95P+VmIHiE7y+UR7cEaZZFPrjP104qJZsJQ9STs1CA6S2TSvMhahMQ==" saltValue="stzP5Pu+sGyp2UNsL8YNVA==" spinCount="100000" sheet="1" formatCells="0" formatColumns="0" formatRows="0" insertColumns="0" insertRows="0" insertHyperlinks="0" deleteColumns="0" deleteRows="0" sort="0" autoFilter="0" pivotTables="0"/>
  <phoneticPr fontId="1"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Certificat 04 12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SIMON</dc:creator>
  <cp:lastModifiedBy>Hermeland MIGAN</cp:lastModifiedBy>
  <dcterms:created xsi:type="dcterms:W3CDTF">2025-12-04T19:34:20Z</dcterms:created>
  <dcterms:modified xsi:type="dcterms:W3CDTF">2025-12-05T16:19:39Z</dcterms:modified>
</cp:coreProperties>
</file>